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<sst xmlns="http://schemas.openxmlformats.org/spreadsheetml/2006/main" count="593" uniqueCount="179">
  <si>
    <t>Утверждаю:_______________</t>
  </si>
  <si>
    <t>Директор МБОУ Полилингвальная многопрофильная школа №9</t>
  </si>
  <si>
    <t xml:space="preserve">         Г.М. Исламова</t>
  </si>
  <si>
    <t>Расписание занятий внеурочной деятельности</t>
  </si>
  <si>
    <t>в начальном звене МБОУ ПМШ №9 МР Учалинский район РБ</t>
  </si>
  <si>
    <t>в 2025-2026 учебном году</t>
  </si>
  <si>
    <t>Распределение по классам (предметники)</t>
  </si>
  <si>
    <t>№</t>
  </si>
  <si>
    <t>Наименование</t>
  </si>
  <si>
    <t>Класс</t>
  </si>
  <si>
    <t>ФИО учителя</t>
  </si>
  <si>
    <t>Направление</t>
  </si>
  <si>
    <t>Кол-во часов</t>
  </si>
  <si>
    <t>День, время</t>
  </si>
  <si>
    <t>всего</t>
  </si>
  <si>
    <t>кл.рук</t>
  </si>
  <si>
    <t>Кискеидзе</t>
  </si>
  <si>
    <t>Аккуж</t>
  </si>
  <si>
    <t>Суярг</t>
  </si>
  <si>
    <t>Ильясова</t>
  </si>
  <si>
    <t>Загир</t>
  </si>
  <si>
    <t>Галим</t>
  </si>
  <si>
    <t>Дубов</t>
  </si>
  <si>
    <t>Махмут</t>
  </si>
  <si>
    <t>Айбат</t>
  </si>
  <si>
    <t>Захит</t>
  </si>
  <si>
    <t>1. </t>
  </si>
  <si>
    <t>Разговоры о важном</t>
  </si>
  <si>
    <t>1а</t>
  </si>
  <si>
    <t>Юлбирдина Л.В</t>
  </si>
  <si>
    <t>Информационно-просветительские занятия, патриотическое направление</t>
  </si>
  <si>
    <t>Понедельник, 08.00</t>
  </si>
  <si>
    <t xml:space="preserve">1а </t>
  </si>
  <si>
    <t>2. </t>
  </si>
  <si>
    <t>Волшебная кисточка</t>
  </si>
  <si>
    <t>Художественно-эстетическая</t>
  </si>
  <si>
    <t>Понедельник, 11.25</t>
  </si>
  <si>
    <t xml:space="preserve">1б </t>
  </si>
  <si>
    <t xml:space="preserve">1в </t>
  </si>
  <si>
    <t>3. </t>
  </si>
  <si>
    <t>Музыкальная капель</t>
  </si>
  <si>
    <t xml:space="preserve">Среда, 11.35 </t>
  </si>
  <si>
    <t xml:space="preserve">1г </t>
  </si>
  <si>
    <t>4. </t>
  </si>
  <si>
    <t>Читаем на родном</t>
  </si>
  <si>
    <t>Научно-познавательное направление</t>
  </si>
  <si>
    <t>Пятница, 08.00</t>
  </si>
  <si>
    <t>5. </t>
  </si>
  <si>
    <t>Скорочтение (ФГ)</t>
  </si>
  <si>
    <t>Пятница, 14.00</t>
  </si>
  <si>
    <t>2а</t>
  </si>
  <si>
    <t>Мы - инженеры</t>
  </si>
  <si>
    <t>Проектно-исследовательская</t>
  </si>
  <si>
    <t>Четверг, 14.00</t>
  </si>
  <si>
    <t xml:space="preserve">2б </t>
  </si>
  <si>
    <t>деятельность</t>
  </si>
  <si>
    <t>Безопасное колесо</t>
  </si>
  <si>
    <t>ПДД</t>
  </si>
  <si>
    <t>Пятница, 12.00</t>
  </si>
  <si>
    <t xml:space="preserve">2в </t>
  </si>
  <si>
    <t>8. </t>
  </si>
  <si>
    <t>1б</t>
  </si>
  <si>
    <t>Хасанова М.Ф</t>
  </si>
  <si>
    <t xml:space="preserve">3а </t>
  </si>
  <si>
    <t>Кискеидзе И.Н.</t>
  </si>
  <si>
    <t>Четверг, 09.45</t>
  </si>
  <si>
    <t xml:space="preserve">3б </t>
  </si>
  <si>
    <t xml:space="preserve">3в </t>
  </si>
  <si>
    <t>Пятница, 08.50</t>
  </si>
  <si>
    <t xml:space="preserve">3г </t>
  </si>
  <si>
    <t>Функциональная грамотность</t>
  </si>
  <si>
    <t>Четверг, 12.00</t>
  </si>
  <si>
    <t xml:space="preserve">3д </t>
  </si>
  <si>
    <t>1в</t>
  </si>
  <si>
    <t>Габдинова Ю.С</t>
  </si>
  <si>
    <t>Понедельник,08:00</t>
  </si>
  <si>
    <t xml:space="preserve">4а </t>
  </si>
  <si>
    <t xml:space="preserve">4б </t>
  </si>
  <si>
    <t>Пятница, 08:50</t>
  </si>
  <si>
    <t xml:space="preserve">4в </t>
  </si>
  <si>
    <t xml:space="preserve">4г </t>
  </si>
  <si>
    <t>Пятница, 09:45</t>
  </si>
  <si>
    <t>Вторник, 13:00</t>
  </si>
  <si>
    <t>Мы играем в театр</t>
  </si>
  <si>
    <t>Духовно-нравственное направление</t>
  </si>
  <si>
    <t>Среда, 13:00</t>
  </si>
  <si>
    <t>Четверг, 13:00</t>
  </si>
  <si>
    <t>1г</t>
  </si>
  <si>
    <t>Загретдинова Л.С</t>
  </si>
  <si>
    <t>Пятница, 10.40</t>
  </si>
  <si>
    <t>Вторник, 12.00</t>
  </si>
  <si>
    <t>Четверг, 13.00</t>
  </si>
  <si>
    <t>Лукманова В.Г</t>
  </si>
  <si>
    <t>Понедельник, 12.10</t>
  </si>
  <si>
    <t>Вторник, 13.00</t>
  </si>
  <si>
    <t>2б</t>
  </si>
  <si>
    <t>Максутова В.А</t>
  </si>
  <si>
    <t>Четверг, 10.40</t>
  </si>
  <si>
    <t>2в</t>
  </si>
  <si>
    <t>Мустафина Л.С</t>
  </si>
  <si>
    <t>Среда, 09.45</t>
  </si>
  <si>
    <t>Функциональная (математическая) грамотность</t>
  </si>
  <si>
    <t>Башкирский фольклор</t>
  </si>
  <si>
    <t>Среда, 13.00</t>
  </si>
  <si>
    <t>3а</t>
  </si>
  <si>
    <t>Хайретдинова Г.Л</t>
  </si>
  <si>
    <t>Четверг, 11.35</t>
  </si>
  <si>
    <t>Пятница, 13.00</t>
  </si>
  <si>
    <t>Я - исследователь</t>
  </si>
  <si>
    <t>3б</t>
  </si>
  <si>
    <t>Ибатуллина А.К</t>
  </si>
  <si>
    <t>Понедельник, 13.00</t>
  </si>
  <si>
    <t>3в</t>
  </si>
  <si>
    <t>Байгильдина Д.И</t>
  </si>
  <si>
    <t>3г</t>
  </si>
  <si>
    <t>Суфиянова М.В</t>
  </si>
  <si>
    <t>Вторник, 11.35</t>
  </si>
  <si>
    <t>Читательская грамотность (ФГ)</t>
  </si>
  <si>
    <t>3д</t>
  </si>
  <si>
    <t>Агзамова Ю.М</t>
  </si>
  <si>
    <t>Понедельник, 10.30</t>
  </si>
  <si>
    <t>Четверг, 08.50</t>
  </si>
  <si>
    <t>"Читательская грамотность: учимся для жизни" (ФГ)</t>
  </si>
  <si>
    <t>4а</t>
  </si>
  <si>
    <t>Шеметова С.А</t>
  </si>
  <si>
    <t>Четверг, 08.00</t>
  </si>
  <si>
    <t>4б</t>
  </si>
  <si>
    <t>Яруллина А.Р</t>
  </si>
  <si>
    <t>Пятница, 11.35</t>
  </si>
  <si>
    <t>«Ученье с увлечением» (ФГ)</t>
  </si>
  <si>
    <t>«Народная мудрость» (Башкирский фольклор)</t>
  </si>
  <si>
    <t>4в</t>
  </si>
  <si>
    <t>Байрамгалина З.Ш</t>
  </si>
  <si>
    <t>Вторник, 08.50</t>
  </si>
  <si>
    <t>Читательская грамотность(функциональная грамотность)</t>
  </si>
  <si>
    <t>4г</t>
  </si>
  <si>
    <t>Юлина Н.Г</t>
  </si>
  <si>
    <t>Вторник, 10.40</t>
  </si>
  <si>
    <t>Пятница, 09.45</t>
  </si>
  <si>
    <t>РОВ</t>
  </si>
  <si>
    <t>Вокал</t>
  </si>
  <si>
    <t>1,2,3,4</t>
  </si>
  <si>
    <t xml:space="preserve">Вторн-четв, 13.00  </t>
  </si>
  <si>
    <t>ВК</t>
  </si>
  <si>
    <t>Аккужина З.Р</t>
  </si>
  <si>
    <t>Пон, Вт.,Ср., 13.00</t>
  </si>
  <si>
    <t>МК</t>
  </si>
  <si>
    <t>Учу английский</t>
  </si>
  <si>
    <t>Суяргулова А.Н</t>
  </si>
  <si>
    <t>ФГ</t>
  </si>
  <si>
    <t>Говорю и пишу правильно</t>
  </si>
  <si>
    <t>Ильясова С.Ш</t>
  </si>
  <si>
    <t>Понед., четв, 15.40</t>
  </si>
  <si>
    <t>РОД</t>
  </si>
  <si>
    <t>Галимова Л.А</t>
  </si>
  <si>
    <t>Здоровячок</t>
  </si>
  <si>
    <t>1,2,4</t>
  </si>
  <si>
    <t>Дубовая Н.А.</t>
  </si>
  <si>
    <t>Спортивно-оздоровительная деятельность</t>
  </si>
  <si>
    <t>Пон., четв.</t>
  </si>
  <si>
    <t>здоров</t>
  </si>
  <si>
    <t>Баскетбол</t>
  </si>
  <si>
    <t>БФ</t>
  </si>
  <si>
    <t>Махмутдинов Ф.А</t>
  </si>
  <si>
    <t>Четверг</t>
  </si>
  <si>
    <t>театр</t>
  </si>
  <si>
    <t xml:space="preserve">Четверг, 13.00  </t>
  </si>
  <si>
    <t>вокал</t>
  </si>
  <si>
    <t>Башкирский театр</t>
  </si>
  <si>
    <t>Айбатова Л.В</t>
  </si>
  <si>
    <t>Четв, пятн., 14.00</t>
  </si>
  <si>
    <t>англ</t>
  </si>
  <si>
    <t>Захитова Г.М</t>
  </si>
  <si>
    <t>Пятница</t>
  </si>
  <si>
    <t>проект</t>
  </si>
  <si>
    <t>баскетб</t>
  </si>
  <si>
    <t>гов и пиш</t>
  </si>
  <si>
    <t>нар тан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</si>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</sst>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dd\.mmm"/>
  </numFmts>
  <fonts count="24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0" borderId="4" xfId="0" applyBorder="1">
      <alignment vertical="center"/>
    </xf>
    <xf numFmtId="0" fontId="1" fillId="0" borderId="4" xfId="0" applyFont="1" applyBorder="1" applyAlignment="1">
      <alignment horizontal="center" vertical="top" wrapText="1"/>
    </xf>
    <xf numFmtId="0" fontId="0" fillId="0" borderId="5" xfId="0" applyBorder="1">
      <alignment vertical="center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180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3" borderId="0" xfId="0" applyFill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W159"/>
  <sheetViews>
    <sheetView tabSelected="1" topLeftCell="F14" workbookViewId="0">
      <selection activeCell="T26" sqref="T26"/>
    </sheetView>
  </sheetViews>
  <sheetFormatPr defaultColWidth="8.89814814814815" defaultRowHeight="14.4"/>
  <cols>
    <col min="3" max="3" width="8.88888888888889" style="1"/>
    <col min="4" max="4" width="28.1111111111111" customWidth="1"/>
    <col min="5" max="5" width="8.88888888888889" style="2"/>
    <col min="6" max="6" width="18.8888888888889" customWidth="1"/>
    <col min="7" max="7" width="41.6666666666667" customWidth="1"/>
    <col min="8" max="8" width="8.88888888888889" style="2"/>
    <col min="9" max="9" width="17.8888888888889" customWidth="1"/>
  </cols>
  <sheetData>
    <row r="3" ht="42" customHeight="1" spans="9:13">
      <c r="I3" s="13" t="s">
        <v>0</v>
      </c>
      <c r="J3" s="13"/>
      <c r="K3" s="13"/>
      <c r="L3" s="13"/>
      <c r="M3" s="13"/>
    </row>
    <row r="4" ht="28" customHeight="1" spans="9:13">
      <c r="I4" s="13" t="s">
        <v>1</v>
      </c>
      <c r="J4" s="13"/>
      <c r="K4" s="13"/>
      <c r="L4" s="13"/>
      <c r="M4" s="13"/>
    </row>
    <row r="5" customHeight="1" spans="9:9">
      <c r="I5" s="14" t="s">
        <v>2</v>
      </c>
    </row>
    <row r="7" spans="9:9">
      <c r="I7" s="15" t="s">
        <v>3</v>
      </c>
    </row>
    <row r="9" spans="9:9">
      <c r="I9" s="15" t="s">
        <v>4</v>
      </c>
    </row>
    <row r="10" customHeight="1"/>
    <row r="11" spans="9:9">
      <c r="I11" s="15" t="s">
        <v>5</v>
      </c>
    </row>
    <row r="12" spans="11:15">
      <c r="K12" s="16" t="s">
        <v>6</v>
      </c>
      <c r="L12" s="16"/>
      <c r="M12" s="16"/>
      <c r="N12" s="16"/>
      <c r="O12" s="16"/>
    </row>
    <row r="13" ht="15.15"/>
    <row r="14" ht="28.35" spans="3:23">
      <c r="C14" s="3" t="s">
        <v>7</v>
      </c>
      <c r="D14" s="4" t="s">
        <v>8</v>
      </c>
      <c r="E14" s="4" t="s">
        <v>9</v>
      </c>
      <c r="F14" s="4" t="s">
        <v>10</v>
      </c>
      <c r="G14" s="4" t="s">
        <v>11</v>
      </c>
      <c r="H14" s="4" t="s">
        <v>12</v>
      </c>
      <c r="I14" s="4" t="s">
        <v>13</v>
      </c>
      <c r="K14" s="17"/>
      <c r="L14" s="18" t="s">
        <v>14</v>
      </c>
      <c r="M14" s="17" t="s">
        <v>15</v>
      </c>
      <c r="N14" s="17" t="s">
        <v>16</v>
      </c>
      <c r="O14" s="17" t="s">
        <v>17</v>
      </c>
      <c r="P14" s="17" t="s">
        <v>18</v>
      </c>
      <c r="Q14" s="17" t="s">
        <v>19</v>
      </c>
      <c r="R14" s="17" t="s">
        <v>20</v>
      </c>
      <c r="S14" s="17" t="s">
        <v>21</v>
      </c>
      <c r="T14" s="17" t="s">
        <v>22</v>
      </c>
      <c r="U14" s="17" t="s">
        <v>23</v>
      </c>
      <c r="V14" s="17" t="s">
        <v>24</v>
      </c>
      <c r="W14" s="17" t="s">
        <v>25</v>
      </c>
    </row>
    <row r="15" ht="30" customHeight="1" spans="3:23">
      <c r="C15" s="3" t="s">
        <v>26</v>
      </c>
      <c r="D15" s="3" t="s">
        <v>27</v>
      </c>
      <c r="E15" s="4" t="s">
        <v>28</v>
      </c>
      <c r="F15" s="3" t="s">
        <v>29</v>
      </c>
      <c r="G15" s="3" t="s">
        <v>30</v>
      </c>
      <c r="H15" s="4">
        <v>1</v>
      </c>
      <c r="I15" s="3" t="s">
        <v>31</v>
      </c>
      <c r="K15" s="17" t="s">
        <v>32</v>
      </c>
      <c r="L15" s="18">
        <f>M15+N15+O15+P15+Q15+R15+S15+T15+U15+V15+W15</f>
        <v>6.5</v>
      </c>
      <c r="M15" s="17">
        <v>5</v>
      </c>
      <c r="N15" s="17"/>
      <c r="O15" s="17"/>
      <c r="P15" s="17"/>
      <c r="Q15" s="17"/>
      <c r="R15" s="17"/>
      <c r="S15" s="17"/>
      <c r="T15" s="17"/>
      <c r="U15" s="17">
        <v>0.5</v>
      </c>
      <c r="V15" s="17">
        <v>0.5</v>
      </c>
      <c r="W15" s="17">
        <v>0.5</v>
      </c>
    </row>
    <row r="16" customHeight="1" spans="3:23">
      <c r="C16" s="3" t="s">
        <v>33</v>
      </c>
      <c r="D16" s="3" t="s">
        <v>34</v>
      </c>
      <c r="E16" s="4" t="s">
        <v>28</v>
      </c>
      <c r="F16" s="3" t="s">
        <v>29</v>
      </c>
      <c r="G16" s="3" t="s">
        <v>35</v>
      </c>
      <c r="H16" s="4">
        <v>0.5</v>
      </c>
      <c r="I16" s="3" t="s">
        <v>36</v>
      </c>
      <c r="K16" s="17" t="s">
        <v>37</v>
      </c>
      <c r="L16" s="18">
        <f t="shared" ref="L16:L39" si="0">M16+N16+O16+P16+Q16+R16+S16+T16+U16+V16+W16</f>
        <v>6.5</v>
      </c>
      <c r="M16" s="17">
        <v>3.5</v>
      </c>
      <c r="N16" s="17">
        <v>1</v>
      </c>
      <c r="O16" s="17"/>
      <c r="P16" s="17">
        <v>0.5</v>
      </c>
      <c r="Q16" s="17">
        <v>0.5</v>
      </c>
      <c r="R16" s="17"/>
      <c r="S16" s="17"/>
      <c r="T16" s="17">
        <v>0.5</v>
      </c>
      <c r="U16" s="17"/>
      <c r="V16" s="17"/>
      <c r="W16" s="17">
        <v>0.5</v>
      </c>
    </row>
    <row r="17" ht="19" customHeight="1" spans="3:23">
      <c r="C17" s="3"/>
      <c r="D17" s="3"/>
      <c r="E17" s="4"/>
      <c r="F17" s="3"/>
      <c r="G17" s="3"/>
      <c r="H17" s="4"/>
      <c r="I17" s="3"/>
      <c r="K17" s="17" t="s">
        <v>38</v>
      </c>
      <c r="L17" s="18">
        <f t="shared" si="0"/>
        <v>7</v>
      </c>
      <c r="M17" s="17">
        <v>5.5</v>
      </c>
      <c r="N17" s="17">
        <v>0.5</v>
      </c>
      <c r="O17" s="17"/>
      <c r="P17" s="17"/>
      <c r="Q17" s="17"/>
      <c r="R17" s="17"/>
      <c r="S17" s="17"/>
      <c r="T17" s="17"/>
      <c r="U17" s="17">
        <v>0.5</v>
      </c>
      <c r="V17" s="17"/>
      <c r="W17" s="17">
        <v>0.5</v>
      </c>
    </row>
    <row r="18" customHeight="1" spans="3:23">
      <c r="C18" s="3" t="s">
        <v>39</v>
      </c>
      <c r="D18" s="3" t="s">
        <v>40</v>
      </c>
      <c r="E18" s="4" t="s">
        <v>28</v>
      </c>
      <c r="F18" s="3" t="s">
        <v>29</v>
      </c>
      <c r="G18" s="3" t="s">
        <v>35</v>
      </c>
      <c r="H18" s="4">
        <v>0.5</v>
      </c>
      <c r="I18" s="3" t="s">
        <v>41</v>
      </c>
      <c r="K18" s="17" t="s">
        <v>42</v>
      </c>
      <c r="L18" s="18">
        <f t="shared" si="0"/>
        <v>6.5</v>
      </c>
      <c r="M18" s="17">
        <v>3.5</v>
      </c>
      <c r="N18" s="17">
        <v>0.5</v>
      </c>
      <c r="O18" s="17">
        <v>1</v>
      </c>
      <c r="P18" s="17"/>
      <c r="Q18" s="17"/>
      <c r="R18" s="17"/>
      <c r="S18" s="17"/>
      <c r="T18" s="17"/>
      <c r="U18" s="17">
        <v>0.5</v>
      </c>
      <c r="V18" s="17">
        <v>0.5</v>
      </c>
      <c r="W18" s="17">
        <v>0.5</v>
      </c>
    </row>
    <row r="19" ht="15" customHeight="1" spans="3:23">
      <c r="C19" s="3"/>
      <c r="D19" s="3"/>
      <c r="E19" s="4"/>
      <c r="F19" s="3"/>
      <c r="G19" s="3"/>
      <c r="H19" s="4"/>
      <c r="I19" s="3"/>
      <c r="K19" s="17"/>
      <c r="L19" s="18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ht="15.15" spans="3:23">
      <c r="C20" s="3" t="s">
        <v>43</v>
      </c>
      <c r="D20" s="3" t="s">
        <v>44</v>
      </c>
      <c r="E20" s="4" t="s">
        <v>28</v>
      </c>
      <c r="F20" s="3" t="s">
        <v>29</v>
      </c>
      <c r="G20" s="3" t="s">
        <v>45</v>
      </c>
      <c r="H20" s="4">
        <v>0.5</v>
      </c>
      <c r="I20" s="3" t="s">
        <v>46</v>
      </c>
      <c r="K20" s="17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ht="31" customHeight="1" spans="3:23">
      <c r="C21" s="3" t="s">
        <v>47</v>
      </c>
      <c r="D21" s="5" t="s">
        <v>48</v>
      </c>
      <c r="E21" s="4" t="s">
        <v>28</v>
      </c>
      <c r="F21" s="3" t="s">
        <v>29</v>
      </c>
      <c r="G21" s="3" t="s">
        <v>45</v>
      </c>
      <c r="H21" s="4">
        <v>1</v>
      </c>
      <c r="I21" s="3" t="s">
        <v>49</v>
      </c>
      <c r="K21" s="17" t="s">
        <v>50</v>
      </c>
      <c r="L21" s="18">
        <f t="shared" si="0"/>
        <v>5.5</v>
      </c>
      <c r="M21" s="17">
        <v>3.5</v>
      </c>
      <c r="N21" s="17">
        <v>1</v>
      </c>
      <c r="O21" s="17"/>
      <c r="P21" s="17"/>
      <c r="Q21" s="17">
        <v>0.5</v>
      </c>
      <c r="R21" s="17"/>
      <c r="S21" s="17"/>
      <c r="T21" s="17">
        <v>0.5</v>
      </c>
      <c r="U21" s="17"/>
      <c r="V21" s="17"/>
      <c r="W21" s="17"/>
    </row>
    <row r="22" ht="21" customHeight="1" spans="3:23">
      <c r="C22" s="3">
        <v>6</v>
      </c>
      <c r="D22" s="3" t="s">
        <v>51</v>
      </c>
      <c r="E22" s="4" t="s">
        <v>28</v>
      </c>
      <c r="F22" s="3" t="s">
        <v>29</v>
      </c>
      <c r="G22" s="3" t="s">
        <v>52</v>
      </c>
      <c r="H22" s="4">
        <v>1</v>
      </c>
      <c r="I22" s="3" t="s">
        <v>53</v>
      </c>
      <c r="K22" s="17" t="s">
        <v>54</v>
      </c>
      <c r="L22" s="18">
        <f t="shared" si="0"/>
        <v>5.5</v>
      </c>
      <c r="M22" s="17">
        <v>3.5</v>
      </c>
      <c r="N22" s="17">
        <v>1</v>
      </c>
      <c r="O22" s="17"/>
      <c r="P22" s="17"/>
      <c r="Q22" s="17">
        <v>0.5</v>
      </c>
      <c r="R22" s="17"/>
      <c r="S22" s="17"/>
      <c r="T22" s="17"/>
      <c r="U22" s="17"/>
      <c r="V22" s="17">
        <v>0.5</v>
      </c>
      <c r="W22" s="17"/>
    </row>
    <row r="23" ht="15.15" hidden="1" spans="3:23">
      <c r="C23" s="3"/>
      <c r="D23" s="3"/>
      <c r="E23" s="4"/>
      <c r="F23" s="3"/>
      <c r="G23" s="3" t="s">
        <v>55</v>
      </c>
      <c r="H23" s="4"/>
      <c r="I23" s="3"/>
      <c r="K23" s="17"/>
      <c r="L23" s="18">
        <f t="shared" si="0"/>
        <v>0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ht="15.15" spans="3:23">
      <c r="C24" s="3">
        <v>7</v>
      </c>
      <c r="D24" s="5" t="s">
        <v>56</v>
      </c>
      <c r="E24" s="4" t="s">
        <v>28</v>
      </c>
      <c r="F24" s="3" t="s">
        <v>29</v>
      </c>
      <c r="G24" s="3" t="s">
        <v>57</v>
      </c>
      <c r="H24" s="4">
        <v>0.5</v>
      </c>
      <c r="I24" s="3" t="s">
        <v>58</v>
      </c>
      <c r="K24" s="17" t="s">
        <v>59</v>
      </c>
      <c r="L24" s="18">
        <f t="shared" si="0"/>
        <v>6</v>
      </c>
      <c r="M24" s="17">
        <v>4.5</v>
      </c>
      <c r="N24" s="17">
        <v>0.5</v>
      </c>
      <c r="O24" s="17"/>
      <c r="P24" s="17"/>
      <c r="Q24" s="17">
        <v>0.5</v>
      </c>
      <c r="R24" s="17"/>
      <c r="S24" s="17"/>
      <c r="T24" s="17"/>
      <c r="U24" s="17"/>
      <c r="V24" s="17">
        <v>0.5</v>
      </c>
      <c r="W24" s="17"/>
    </row>
    <row r="25" ht="28.35" spans="3:23">
      <c r="C25" s="3" t="s">
        <v>60</v>
      </c>
      <c r="D25" s="3" t="s">
        <v>27</v>
      </c>
      <c r="E25" s="4" t="s">
        <v>61</v>
      </c>
      <c r="F25" s="3" t="s">
        <v>62</v>
      </c>
      <c r="G25" s="3" t="s">
        <v>30</v>
      </c>
      <c r="H25" s="4">
        <v>1</v>
      </c>
      <c r="I25" s="3" t="s">
        <v>31</v>
      </c>
      <c r="K25" s="17"/>
      <c r="L25" s="18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customHeight="1" spans="3:23">
      <c r="C26" s="3">
        <v>9</v>
      </c>
      <c r="D26" s="3" t="s">
        <v>34</v>
      </c>
      <c r="E26" s="4" t="s">
        <v>61</v>
      </c>
      <c r="F26" s="3" t="s">
        <v>62</v>
      </c>
      <c r="G26" s="3" t="s">
        <v>35</v>
      </c>
      <c r="H26" s="4">
        <v>0.5</v>
      </c>
      <c r="I26" s="5" t="s">
        <v>41</v>
      </c>
      <c r="K26" s="17"/>
      <c r="L26" s="18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ht="13" customHeight="1" spans="3:23">
      <c r="C27" s="3"/>
      <c r="D27" s="3"/>
      <c r="E27" s="4"/>
      <c r="F27" s="3"/>
      <c r="G27" s="3"/>
      <c r="H27" s="6"/>
      <c r="I27" s="19"/>
      <c r="K27" s="17" t="s">
        <v>63</v>
      </c>
      <c r="L27" s="18">
        <f t="shared" si="0"/>
        <v>7</v>
      </c>
      <c r="M27" s="17">
        <v>7</v>
      </c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customHeight="1" spans="3:23">
      <c r="C28" s="7">
        <v>10</v>
      </c>
      <c r="D28" s="7" t="s">
        <v>40</v>
      </c>
      <c r="E28" s="8" t="s">
        <v>61</v>
      </c>
      <c r="F28" s="7" t="s">
        <v>64</v>
      </c>
      <c r="G28" s="7" t="s">
        <v>35</v>
      </c>
      <c r="H28" s="9">
        <v>0.5</v>
      </c>
      <c r="I28" t="s">
        <v>65</v>
      </c>
      <c r="K28" s="17" t="s">
        <v>66</v>
      </c>
      <c r="L28" s="18">
        <f t="shared" si="0"/>
        <v>6</v>
      </c>
      <c r="M28" s="17">
        <v>5</v>
      </c>
      <c r="N28" s="17">
        <v>0.5</v>
      </c>
      <c r="O28" s="17"/>
      <c r="P28" s="17"/>
      <c r="Q28" s="17"/>
      <c r="R28" s="17"/>
      <c r="S28" s="17">
        <v>0.5</v>
      </c>
      <c r="T28" s="17"/>
      <c r="U28" s="17"/>
      <c r="V28" s="17"/>
      <c r="W28" s="17"/>
    </row>
    <row r="29" ht="13" customHeight="1" spans="3:23">
      <c r="C29" s="7"/>
      <c r="D29" s="7"/>
      <c r="E29" s="8"/>
      <c r="F29" s="7"/>
      <c r="G29" s="7"/>
      <c r="H29" s="8"/>
      <c r="I29" s="19"/>
      <c r="K29" s="17" t="s">
        <v>67</v>
      </c>
      <c r="L29" s="18">
        <f t="shared" si="0"/>
        <v>5.5</v>
      </c>
      <c r="M29" s="17">
        <v>4.5</v>
      </c>
      <c r="N29" s="17">
        <v>0.5</v>
      </c>
      <c r="O29" s="17">
        <v>0.5</v>
      </c>
      <c r="P29" s="17"/>
      <c r="Q29" s="17"/>
      <c r="R29" s="17"/>
      <c r="S29" s="17"/>
      <c r="T29" s="17"/>
      <c r="U29" s="17"/>
      <c r="V29" s="17"/>
      <c r="W29" s="17"/>
    </row>
    <row r="30" ht="15.15" spans="3:23">
      <c r="C30" s="3">
        <v>11</v>
      </c>
      <c r="D30" s="3" t="s">
        <v>44</v>
      </c>
      <c r="E30" s="4" t="s">
        <v>61</v>
      </c>
      <c r="F30" s="3" t="s">
        <v>62</v>
      </c>
      <c r="G30" s="3" t="s">
        <v>45</v>
      </c>
      <c r="H30" s="4">
        <v>0.5</v>
      </c>
      <c r="I30" s="20" t="s">
        <v>68</v>
      </c>
      <c r="K30" s="17" t="s">
        <v>69</v>
      </c>
      <c r="L30" s="18">
        <f t="shared" si="0"/>
        <v>5.5</v>
      </c>
      <c r="M30" s="17">
        <v>4.5</v>
      </c>
      <c r="N30" s="17">
        <v>0.5</v>
      </c>
      <c r="O30" s="17">
        <v>0.5</v>
      </c>
      <c r="P30" s="17"/>
      <c r="Q30" s="17"/>
      <c r="R30" s="17"/>
      <c r="S30" s="17"/>
      <c r="T30" s="17"/>
      <c r="U30" s="17"/>
      <c r="V30" s="17"/>
      <c r="W30" s="17"/>
    </row>
    <row r="31" ht="15.15" spans="3:23">
      <c r="C31" s="3">
        <v>12</v>
      </c>
      <c r="D31" s="3" t="s">
        <v>70</v>
      </c>
      <c r="E31" s="4" t="s">
        <v>61</v>
      </c>
      <c r="F31" s="3" t="s">
        <v>62</v>
      </c>
      <c r="G31" s="3" t="s">
        <v>45</v>
      </c>
      <c r="H31" s="4">
        <v>1</v>
      </c>
      <c r="I31" s="20" t="s">
        <v>71</v>
      </c>
      <c r="K31" s="17" t="s">
        <v>72</v>
      </c>
      <c r="L31" s="18">
        <f t="shared" si="0"/>
        <v>5</v>
      </c>
      <c r="M31" s="17">
        <v>3.5</v>
      </c>
      <c r="N31" s="17">
        <v>0.5</v>
      </c>
      <c r="O31" s="17"/>
      <c r="P31" s="17"/>
      <c r="Q31" s="17"/>
      <c r="R31" s="17"/>
      <c r="S31" s="17"/>
      <c r="T31" s="17"/>
      <c r="U31" s="17">
        <v>1</v>
      </c>
      <c r="V31" s="17"/>
      <c r="W31" s="17"/>
    </row>
    <row r="32" ht="15.15" spans="3:23">
      <c r="C32" s="3">
        <v>13</v>
      </c>
      <c r="D32" s="5" t="s">
        <v>56</v>
      </c>
      <c r="E32" s="4" t="s">
        <v>61</v>
      </c>
      <c r="F32" s="3" t="s">
        <v>62</v>
      </c>
      <c r="G32" s="3" t="s">
        <v>57</v>
      </c>
      <c r="H32" s="4">
        <v>0.5</v>
      </c>
      <c r="I32" s="5" t="s">
        <v>58</v>
      </c>
      <c r="K32" s="17"/>
      <c r="L32" s="18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ht="28.35" spans="3:23">
      <c r="C33" s="3">
        <v>14</v>
      </c>
      <c r="D33" s="3" t="s">
        <v>27</v>
      </c>
      <c r="E33" s="4" t="s">
        <v>73</v>
      </c>
      <c r="F33" s="3" t="s">
        <v>74</v>
      </c>
      <c r="G33" s="3" t="s">
        <v>30</v>
      </c>
      <c r="H33" s="4">
        <v>1</v>
      </c>
      <c r="I33" s="21" t="s">
        <v>75</v>
      </c>
      <c r="K33" s="17"/>
      <c r="L33" s="18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customHeight="1" spans="3:23">
      <c r="C34" s="3">
        <v>15</v>
      </c>
      <c r="D34" s="3" t="s">
        <v>34</v>
      </c>
      <c r="E34" s="4" t="s">
        <v>73</v>
      </c>
      <c r="F34" s="3" t="s">
        <v>74</v>
      </c>
      <c r="G34" s="3" t="s">
        <v>35</v>
      </c>
      <c r="H34" s="4">
        <v>0.5</v>
      </c>
      <c r="I34" s="21" t="s">
        <v>36</v>
      </c>
      <c r="K34" s="17" t="s">
        <v>76</v>
      </c>
      <c r="L34" s="18">
        <f t="shared" si="0"/>
        <v>7</v>
      </c>
      <c r="M34" s="17">
        <v>4.5</v>
      </c>
      <c r="N34" s="17">
        <v>0.5</v>
      </c>
      <c r="O34" s="17"/>
      <c r="P34" s="17">
        <v>0.5</v>
      </c>
      <c r="Q34" s="17"/>
      <c r="R34" s="17"/>
      <c r="S34" s="17"/>
      <c r="T34" s="17">
        <v>1.5</v>
      </c>
      <c r="U34" s="17"/>
      <c r="V34" s="17"/>
      <c r="W34" s="17"/>
    </row>
    <row r="35" ht="15.15" spans="3:23">
      <c r="C35" s="3"/>
      <c r="D35" s="3"/>
      <c r="E35" s="4"/>
      <c r="F35" s="3"/>
      <c r="G35" s="3"/>
      <c r="H35" s="4"/>
      <c r="I35" s="21"/>
      <c r="K35" s="17" t="s">
        <v>77</v>
      </c>
      <c r="L35" s="18">
        <f t="shared" si="0"/>
        <v>7</v>
      </c>
      <c r="M35" s="17">
        <v>5.5</v>
      </c>
      <c r="N35" s="17">
        <v>0.5</v>
      </c>
      <c r="O35" s="17"/>
      <c r="P35" s="17"/>
      <c r="Q35" s="17"/>
      <c r="R35" s="17"/>
      <c r="S35" s="17"/>
      <c r="T35" s="17">
        <v>1</v>
      </c>
      <c r="U35" s="17"/>
      <c r="V35" s="17"/>
      <c r="W35" s="17"/>
    </row>
    <row r="36" customHeight="1" spans="3:23">
      <c r="C36" s="7">
        <v>16</v>
      </c>
      <c r="D36" s="7" t="s">
        <v>40</v>
      </c>
      <c r="E36" s="8" t="s">
        <v>73</v>
      </c>
      <c r="F36" s="7" t="s">
        <v>74</v>
      </c>
      <c r="G36" s="7" t="s">
        <v>35</v>
      </c>
      <c r="H36" s="8">
        <v>0.5</v>
      </c>
      <c r="I36" s="21" t="s">
        <v>78</v>
      </c>
      <c r="K36" s="17" t="s">
        <v>79</v>
      </c>
      <c r="L36" s="18">
        <f t="shared" si="0"/>
        <v>7</v>
      </c>
      <c r="M36" s="17">
        <v>4.5</v>
      </c>
      <c r="N36" s="17">
        <v>0.5</v>
      </c>
      <c r="O36" s="17"/>
      <c r="P36" s="17"/>
      <c r="Q36" s="17"/>
      <c r="R36" s="17"/>
      <c r="S36" s="17">
        <v>0.5</v>
      </c>
      <c r="T36" s="17">
        <v>1.5</v>
      </c>
      <c r="U36" s="17"/>
      <c r="V36" s="17"/>
      <c r="W36" s="17"/>
    </row>
    <row r="37" spans="3:23">
      <c r="C37" s="7"/>
      <c r="D37" s="7"/>
      <c r="E37" s="8"/>
      <c r="F37" s="7"/>
      <c r="G37" s="7"/>
      <c r="H37" s="8"/>
      <c r="I37" s="21"/>
      <c r="K37" s="17" t="s">
        <v>80</v>
      </c>
      <c r="L37" s="18">
        <f t="shared" si="0"/>
        <v>6.5</v>
      </c>
      <c r="M37" s="17">
        <v>3.5</v>
      </c>
      <c r="N37" s="17">
        <v>0.5</v>
      </c>
      <c r="O37" s="17">
        <v>1</v>
      </c>
      <c r="P37" s="17"/>
      <c r="Q37" s="17"/>
      <c r="R37" s="17"/>
      <c r="S37" s="17"/>
      <c r="T37" s="17">
        <v>1.5</v>
      </c>
      <c r="U37" s="17"/>
      <c r="V37" s="17"/>
      <c r="W37" s="17"/>
    </row>
    <row r="38" ht="15.15" spans="3:23">
      <c r="C38" s="3">
        <v>17</v>
      </c>
      <c r="D38" s="3" t="s">
        <v>44</v>
      </c>
      <c r="E38" s="4" t="s">
        <v>73</v>
      </c>
      <c r="F38" s="3" t="s">
        <v>74</v>
      </c>
      <c r="G38" s="3" t="s">
        <v>45</v>
      </c>
      <c r="H38" s="4">
        <v>0.5</v>
      </c>
      <c r="I38" s="21" t="s">
        <v>81</v>
      </c>
      <c r="K38" s="17"/>
      <c r="L38" s="18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ht="15.15" spans="3:23">
      <c r="C39" s="3">
        <v>18</v>
      </c>
      <c r="D39" s="3" t="s">
        <v>70</v>
      </c>
      <c r="E39" s="4" t="s">
        <v>73</v>
      </c>
      <c r="F39" s="3" t="s">
        <v>74</v>
      </c>
      <c r="G39" s="3" t="s">
        <v>45</v>
      </c>
      <c r="H39" s="4">
        <v>1</v>
      </c>
      <c r="I39" s="21" t="s">
        <v>82</v>
      </c>
      <c r="K39" s="17"/>
      <c r="L39" s="18">
        <f t="shared" si="0"/>
        <v>100</v>
      </c>
      <c r="M39" s="17">
        <f t="shared" ref="M39:W39" si="1">M15+M16+M17+M18+M21+M22+M24+M27+M28+M29+M30+M31+M34+M35+M36+M37</f>
        <v>71.5</v>
      </c>
      <c r="N39" s="17">
        <f t="shared" si="1"/>
        <v>8.5</v>
      </c>
      <c r="O39" s="17">
        <f t="shared" si="1"/>
        <v>3</v>
      </c>
      <c r="P39" s="17">
        <f t="shared" si="1"/>
        <v>1</v>
      </c>
      <c r="Q39" s="17">
        <f t="shared" si="1"/>
        <v>2</v>
      </c>
      <c r="R39" s="17">
        <f t="shared" si="1"/>
        <v>0</v>
      </c>
      <c r="S39" s="17">
        <f t="shared" si="1"/>
        <v>1</v>
      </c>
      <c r="T39" s="17">
        <f t="shared" si="1"/>
        <v>6.5</v>
      </c>
      <c r="U39" s="17">
        <f t="shared" si="1"/>
        <v>2.5</v>
      </c>
      <c r="V39" s="17">
        <f t="shared" si="1"/>
        <v>2</v>
      </c>
      <c r="W39" s="17">
        <f t="shared" si="1"/>
        <v>2</v>
      </c>
    </row>
    <row r="40" spans="3:9">
      <c r="C40" s="10">
        <v>19</v>
      </c>
      <c r="D40" s="11" t="s">
        <v>83</v>
      </c>
      <c r="E40" s="12" t="s">
        <v>73</v>
      </c>
      <c r="F40" s="11" t="s">
        <v>74</v>
      </c>
      <c r="G40" s="3" t="s">
        <v>84</v>
      </c>
      <c r="H40" s="12">
        <v>2</v>
      </c>
      <c r="I40" s="21" t="s">
        <v>85</v>
      </c>
    </row>
    <row r="41" spans="3:9">
      <c r="C41" s="3">
        <v>20</v>
      </c>
      <c r="D41" s="5" t="s">
        <v>56</v>
      </c>
      <c r="E41" s="4" t="s">
        <v>73</v>
      </c>
      <c r="F41" s="3" t="s">
        <v>74</v>
      </c>
      <c r="G41" s="3" t="s">
        <v>57</v>
      </c>
      <c r="H41" s="4">
        <v>0.5</v>
      </c>
      <c r="I41" s="21" t="s">
        <v>86</v>
      </c>
    </row>
    <row r="42" ht="27.6" spans="3:9">
      <c r="C42" s="3">
        <v>21</v>
      </c>
      <c r="D42" s="3" t="s">
        <v>27</v>
      </c>
      <c r="E42" s="4" t="s">
        <v>87</v>
      </c>
      <c r="F42" s="3" t="s">
        <v>88</v>
      </c>
      <c r="G42" s="3" t="s">
        <v>30</v>
      </c>
      <c r="H42" s="4">
        <v>1</v>
      </c>
      <c r="I42" s="3" t="s">
        <v>31</v>
      </c>
    </row>
    <row r="43" customHeight="1" spans="3:9">
      <c r="C43" s="3">
        <v>22</v>
      </c>
      <c r="D43" s="3" t="s">
        <v>34</v>
      </c>
      <c r="E43" s="4" t="s">
        <v>87</v>
      </c>
      <c r="F43" s="3" t="s">
        <v>88</v>
      </c>
      <c r="G43" s="3" t="s">
        <v>35</v>
      </c>
      <c r="H43" s="4">
        <v>0.5</v>
      </c>
      <c r="I43" s="3" t="s">
        <v>36</v>
      </c>
    </row>
    <row r="44" spans="3:9">
      <c r="C44" s="3"/>
      <c r="D44" s="3"/>
      <c r="E44" s="4"/>
      <c r="F44" s="3"/>
      <c r="G44" s="3"/>
      <c r="H44" s="4"/>
      <c r="I44" s="3"/>
    </row>
    <row r="45" customHeight="1" spans="3:9">
      <c r="C45" s="7">
        <v>23</v>
      </c>
      <c r="D45" s="7" t="s">
        <v>40</v>
      </c>
      <c r="E45" s="8" t="s">
        <v>87</v>
      </c>
      <c r="F45" s="7" t="s">
        <v>88</v>
      </c>
      <c r="G45" s="7" t="s">
        <v>35</v>
      </c>
      <c r="H45" s="8">
        <v>0.5</v>
      </c>
      <c r="I45" s="7" t="s">
        <v>46</v>
      </c>
    </row>
    <row r="46" spans="3:9">
      <c r="C46" s="7"/>
      <c r="D46" s="7"/>
      <c r="E46" s="8"/>
      <c r="F46" s="7"/>
      <c r="G46" s="7"/>
      <c r="H46" s="8"/>
      <c r="I46" s="7"/>
    </row>
    <row r="47" spans="3:9">
      <c r="C47" s="3">
        <v>24</v>
      </c>
      <c r="D47" s="3" t="s">
        <v>44</v>
      </c>
      <c r="E47" s="4" t="s">
        <v>87</v>
      </c>
      <c r="F47" s="3" t="s">
        <v>88</v>
      </c>
      <c r="G47" s="3" t="s">
        <v>45</v>
      </c>
      <c r="H47" s="4">
        <v>0.5</v>
      </c>
      <c r="I47" s="3" t="s">
        <v>89</v>
      </c>
    </row>
    <row r="48" spans="3:9">
      <c r="C48" s="3">
        <v>25</v>
      </c>
      <c r="D48" s="3" t="s">
        <v>70</v>
      </c>
      <c r="E48" s="4" t="s">
        <v>87</v>
      </c>
      <c r="F48" s="3" t="s">
        <v>88</v>
      </c>
      <c r="G48" s="3" t="s">
        <v>45</v>
      </c>
      <c r="H48" s="4">
        <v>1</v>
      </c>
      <c r="I48" s="3" t="s">
        <v>90</v>
      </c>
    </row>
    <row r="49" spans="3:9">
      <c r="C49" s="3">
        <v>26</v>
      </c>
      <c r="D49" s="5" t="s">
        <v>56</v>
      </c>
      <c r="E49" s="4" t="s">
        <v>87</v>
      </c>
      <c r="F49" s="3" t="s">
        <v>88</v>
      </c>
      <c r="G49" s="3" t="s">
        <v>57</v>
      </c>
      <c r="H49" s="4">
        <v>0.5</v>
      </c>
      <c r="I49" s="3" t="s">
        <v>91</v>
      </c>
    </row>
    <row r="50" ht="27.6" spans="3:9">
      <c r="C50" s="3">
        <v>27</v>
      </c>
      <c r="D50" s="3" t="s">
        <v>27</v>
      </c>
      <c r="E50" s="4" t="s">
        <v>50</v>
      </c>
      <c r="F50" s="3" t="s">
        <v>92</v>
      </c>
      <c r="G50" s="3" t="s">
        <v>30</v>
      </c>
      <c r="H50" s="4">
        <v>1</v>
      </c>
      <c r="I50" s="3" t="s">
        <v>31</v>
      </c>
    </row>
    <row r="51" customHeight="1" spans="3:9">
      <c r="C51" s="3">
        <v>28</v>
      </c>
      <c r="D51" s="3" t="s">
        <v>34</v>
      </c>
      <c r="E51" s="4" t="s">
        <v>50</v>
      </c>
      <c r="F51" s="3" t="s">
        <v>92</v>
      </c>
      <c r="G51" s="3" t="s">
        <v>35</v>
      </c>
      <c r="H51" s="4">
        <v>0.5</v>
      </c>
      <c r="I51" s="3" t="s">
        <v>89</v>
      </c>
    </row>
    <row r="52" spans="3:9">
      <c r="C52" s="3"/>
      <c r="D52" s="3"/>
      <c r="E52" s="4"/>
      <c r="F52" s="3"/>
      <c r="G52" s="3"/>
      <c r="H52" s="4"/>
      <c r="I52" s="3"/>
    </row>
    <row r="53" customHeight="1" spans="3:9">
      <c r="C53" s="7">
        <v>29</v>
      </c>
      <c r="D53" s="7" t="s">
        <v>40</v>
      </c>
      <c r="E53" s="8" t="s">
        <v>50</v>
      </c>
      <c r="F53" s="7" t="s">
        <v>64</v>
      </c>
      <c r="G53" s="7" t="s">
        <v>35</v>
      </c>
      <c r="H53" s="8">
        <v>0.5</v>
      </c>
      <c r="I53" s="7" t="s">
        <v>93</v>
      </c>
    </row>
    <row r="54" spans="3:9">
      <c r="C54" s="7"/>
      <c r="D54" s="7"/>
      <c r="E54" s="8"/>
      <c r="F54" s="7"/>
      <c r="G54" s="7"/>
      <c r="H54" s="8"/>
      <c r="I54" s="7"/>
    </row>
    <row r="55" spans="3:9">
      <c r="C55" s="3">
        <v>30</v>
      </c>
      <c r="D55" s="3" t="s">
        <v>70</v>
      </c>
      <c r="E55" s="4" t="s">
        <v>50</v>
      </c>
      <c r="F55" s="3" t="s">
        <v>92</v>
      </c>
      <c r="G55" s="3" t="s">
        <v>45</v>
      </c>
      <c r="H55" s="4">
        <v>1</v>
      </c>
      <c r="I55" s="3" t="s">
        <v>94</v>
      </c>
    </row>
    <row r="56" spans="3:9">
      <c r="C56" s="3">
        <v>31</v>
      </c>
      <c r="D56" s="3" t="s">
        <v>56</v>
      </c>
      <c r="E56" s="4" t="s">
        <v>50</v>
      </c>
      <c r="F56" s="3" t="s">
        <v>92</v>
      </c>
      <c r="G56" s="3" t="s">
        <v>57</v>
      </c>
      <c r="H56" s="4">
        <v>1</v>
      </c>
      <c r="I56" s="3" t="s">
        <v>91</v>
      </c>
    </row>
    <row r="57" ht="27.6" spans="3:9">
      <c r="C57" s="3">
        <v>32</v>
      </c>
      <c r="D57" s="3" t="s">
        <v>27</v>
      </c>
      <c r="E57" s="4" t="s">
        <v>95</v>
      </c>
      <c r="F57" s="3" t="s">
        <v>96</v>
      </c>
      <c r="G57" s="3" t="s">
        <v>30</v>
      </c>
      <c r="H57" s="4">
        <v>1</v>
      </c>
      <c r="I57" s="3" t="s">
        <v>31</v>
      </c>
    </row>
    <row r="58" customHeight="1" spans="3:9">
      <c r="C58" s="3">
        <v>33</v>
      </c>
      <c r="D58" s="3" t="s">
        <v>34</v>
      </c>
      <c r="E58" s="4" t="s">
        <v>95</v>
      </c>
      <c r="F58" s="3" t="s">
        <v>96</v>
      </c>
      <c r="G58" s="3" t="s">
        <v>35</v>
      </c>
      <c r="H58" s="4">
        <v>0.5</v>
      </c>
      <c r="I58" s="3" t="s">
        <v>97</v>
      </c>
    </row>
    <row r="59" spans="3:9">
      <c r="C59" s="3"/>
      <c r="D59" s="3"/>
      <c r="E59" s="4"/>
      <c r="F59" s="3"/>
      <c r="G59" s="3"/>
      <c r="H59" s="4"/>
      <c r="I59" s="3"/>
    </row>
    <row r="60" customHeight="1" spans="3:9">
      <c r="C60" s="7">
        <v>34</v>
      </c>
      <c r="D60" s="7" t="s">
        <v>40</v>
      </c>
      <c r="E60" s="8" t="s">
        <v>95</v>
      </c>
      <c r="F60" s="7" t="s">
        <v>64</v>
      </c>
      <c r="G60" s="7" t="s">
        <v>35</v>
      </c>
      <c r="H60" s="8">
        <v>0.5</v>
      </c>
      <c r="I60" s="7" t="s">
        <v>36</v>
      </c>
    </row>
    <row r="61" spans="3:9">
      <c r="C61" s="7"/>
      <c r="D61" s="7"/>
      <c r="E61" s="8"/>
      <c r="F61" s="7"/>
      <c r="G61" s="7"/>
      <c r="H61" s="8"/>
      <c r="I61" s="7"/>
    </row>
    <row r="62" spans="3:9">
      <c r="C62" s="3">
        <v>35</v>
      </c>
      <c r="D62" s="3" t="s">
        <v>70</v>
      </c>
      <c r="E62" s="4" t="s">
        <v>95</v>
      </c>
      <c r="F62" s="3" t="s">
        <v>96</v>
      </c>
      <c r="G62" s="3" t="s">
        <v>45</v>
      </c>
      <c r="H62" s="4">
        <v>1</v>
      </c>
      <c r="I62" s="3" t="s">
        <v>94</v>
      </c>
    </row>
    <row r="63" spans="3:9">
      <c r="C63" s="3">
        <v>36</v>
      </c>
      <c r="D63" s="3" t="s">
        <v>56</v>
      </c>
      <c r="E63" s="4" t="s">
        <v>95</v>
      </c>
      <c r="F63" s="3" t="s">
        <v>96</v>
      </c>
      <c r="G63" s="3" t="s">
        <v>57</v>
      </c>
      <c r="H63" s="4">
        <v>1</v>
      </c>
      <c r="I63" s="3" t="s">
        <v>58</v>
      </c>
    </row>
    <row r="64" ht="27.6" spans="3:9">
      <c r="C64" s="3">
        <v>37</v>
      </c>
      <c r="D64" s="3" t="s">
        <v>27</v>
      </c>
      <c r="E64" s="4" t="s">
        <v>98</v>
      </c>
      <c r="F64" s="3" t="s">
        <v>99</v>
      </c>
      <c r="G64" s="3" t="s">
        <v>30</v>
      </c>
      <c r="H64" s="4">
        <v>1</v>
      </c>
      <c r="I64" s="3" t="s">
        <v>31</v>
      </c>
    </row>
    <row r="65" customHeight="1" spans="3:9">
      <c r="C65" s="3">
        <v>38</v>
      </c>
      <c r="D65" s="3" t="s">
        <v>34</v>
      </c>
      <c r="E65" s="4" t="s">
        <v>98</v>
      </c>
      <c r="F65" s="3" t="s">
        <v>99</v>
      </c>
      <c r="G65" s="3" t="s">
        <v>35</v>
      </c>
      <c r="H65" s="4">
        <v>0.5</v>
      </c>
      <c r="I65" s="3" t="s">
        <v>97</v>
      </c>
    </row>
    <row r="66" spans="3:9">
      <c r="C66" s="3"/>
      <c r="D66" s="3"/>
      <c r="E66" s="4"/>
      <c r="F66" s="3"/>
      <c r="G66" s="3"/>
      <c r="H66" s="4"/>
      <c r="I66" s="3"/>
    </row>
    <row r="67" customHeight="1" spans="3:9">
      <c r="C67" s="7">
        <v>39</v>
      </c>
      <c r="D67" s="7" t="s">
        <v>40</v>
      </c>
      <c r="E67" s="8" t="s">
        <v>98</v>
      </c>
      <c r="F67" s="7" t="s">
        <v>64</v>
      </c>
      <c r="G67" s="7" t="s">
        <v>35</v>
      </c>
      <c r="H67" s="8">
        <v>0.5</v>
      </c>
      <c r="I67" s="7" t="s">
        <v>100</v>
      </c>
    </row>
    <row r="68" spans="3:9">
      <c r="C68" s="7"/>
      <c r="D68" s="7"/>
      <c r="E68" s="8"/>
      <c r="F68" s="7"/>
      <c r="G68" s="7"/>
      <c r="H68" s="8"/>
      <c r="I68" s="7"/>
    </row>
    <row r="69" ht="27.6" spans="3:9">
      <c r="C69" s="3">
        <v>40</v>
      </c>
      <c r="D69" s="21" t="s">
        <v>101</v>
      </c>
      <c r="E69" s="4" t="s">
        <v>98</v>
      </c>
      <c r="F69" s="3" t="s">
        <v>99</v>
      </c>
      <c r="G69" s="3" t="s">
        <v>45</v>
      </c>
      <c r="H69" s="4">
        <v>1</v>
      </c>
      <c r="I69" s="3" t="s">
        <v>94</v>
      </c>
    </row>
    <row r="70" spans="3:9">
      <c r="C70" s="3">
        <v>41</v>
      </c>
      <c r="D70" s="3" t="s">
        <v>56</v>
      </c>
      <c r="E70" s="4" t="s">
        <v>98</v>
      </c>
      <c r="F70" s="3" t="s">
        <v>99</v>
      </c>
      <c r="G70" s="3" t="s">
        <v>57</v>
      </c>
      <c r="H70" s="4">
        <v>1</v>
      </c>
      <c r="I70" s="3" t="s">
        <v>71</v>
      </c>
    </row>
    <row r="71" spans="3:9">
      <c r="C71" s="10">
        <v>42</v>
      </c>
      <c r="D71" s="11" t="s">
        <v>102</v>
      </c>
      <c r="E71" s="12" t="s">
        <v>98</v>
      </c>
      <c r="F71" s="11" t="s">
        <v>99</v>
      </c>
      <c r="G71" s="3" t="s">
        <v>84</v>
      </c>
      <c r="H71" s="12">
        <v>1</v>
      </c>
      <c r="I71" s="11" t="s">
        <v>103</v>
      </c>
    </row>
    <row r="72" ht="27.6" spans="3:9">
      <c r="C72" s="3">
        <v>43</v>
      </c>
      <c r="D72" s="3" t="s">
        <v>27</v>
      </c>
      <c r="E72" s="4" t="s">
        <v>104</v>
      </c>
      <c r="F72" s="3" t="s">
        <v>105</v>
      </c>
      <c r="G72" s="3" t="s">
        <v>30</v>
      </c>
      <c r="H72" s="4">
        <v>1</v>
      </c>
      <c r="I72" s="3" t="s">
        <v>31</v>
      </c>
    </row>
    <row r="73" customHeight="1" spans="3:9">
      <c r="C73" s="3">
        <v>44</v>
      </c>
      <c r="D73" s="3" t="s">
        <v>34</v>
      </c>
      <c r="E73" s="4" t="s">
        <v>104</v>
      </c>
      <c r="F73" s="3" t="s">
        <v>105</v>
      </c>
      <c r="G73" s="3" t="s">
        <v>35</v>
      </c>
      <c r="H73" s="4">
        <v>0.5</v>
      </c>
      <c r="I73" s="3" t="s">
        <v>36</v>
      </c>
    </row>
    <row r="74" spans="3:9">
      <c r="C74" s="3"/>
      <c r="D74" s="3"/>
      <c r="E74" s="4"/>
      <c r="F74" s="3"/>
      <c r="G74" s="3"/>
      <c r="H74" s="4"/>
      <c r="I74" s="3"/>
    </row>
    <row r="75" customFormat="1" customHeight="1" spans="3:9">
      <c r="C75" s="3">
        <v>45</v>
      </c>
      <c r="D75" s="3" t="s">
        <v>40</v>
      </c>
      <c r="E75" s="4" t="s">
        <v>104</v>
      </c>
      <c r="F75" s="3" t="s">
        <v>105</v>
      </c>
      <c r="G75" s="3" t="s">
        <v>35</v>
      </c>
      <c r="H75" s="4">
        <v>0.5</v>
      </c>
      <c r="I75" s="3" t="s">
        <v>106</v>
      </c>
    </row>
    <row r="76" customFormat="1" spans="3:9">
      <c r="C76" s="3"/>
      <c r="D76" s="3"/>
      <c r="E76" s="4"/>
      <c r="F76" s="3"/>
      <c r="G76" s="3"/>
      <c r="H76" s="4"/>
      <c r="I76" s="3"/>
    </row>
    <row r="77" spans="3:9">
      <c r="C77" s="3">
        <v>46</v>
      </c>
      <c r="D77" s="3" t="s">
        <v>70</v>
      </c>
      <c r="E77" s="4" t="s">
        <v>104</v>
      </c>
      <c r="F77" s="3" t="s">
        <v>105</v>
      </c>
      <c r="G77" s="3" t="s">
        <v>45</v>
      </c>
      <c r="H77" s="4">
        <v>1</v>
      </c>
      <c r="I77" s="3" t="s">
        <v>94</v>
      </c>
    </row>
    <row r="78" spans="3:9">
      <c r="C78" s="3">
        <v>47</v>
      </c>
      <c r="D78" s="3" t="s">
        <v>56</v>
      </c>
      <c r="E78" s="4" t="s">
        <v>104</v>
      </c>
      <c r="F78" s="3" t="s">
        <v>105</v>
      </c>
      <c r="G78" s="3" t="s">
        <v>57</v>
      </c>
      <c r="H78" s="4">
        <v>1</v>
      </c>
      <c r="I78" s="3" t="s">
        <v>107</v>
      </c>
    </row>
    <row r="79" spans="3:9">
      <c r="C79" s="10">
        <v>48</v>
      </c>
      <c r="D79" s="11" t="s">
        <v>83</v>
      </c>
      <c r="E79" s="12" t="s">
        <v>104</v>
      </c>
      <c r="F79" s="11" t="s">
        <v>105</v>
      </c>
      <c r="G79" s="3" t="s">
        <v>84</v>
      </c>
      <c r="H79" s="12">
        <v>2</v>
      </c>
      <c r="I79" s="11" t="s">
        <v>103</v>
      </c>
    </row>
    <row r="80" spans="3:9">
      <c r="C80" s="10">
        <v>49</v>
      </c>
      <c r="D80" s="11" t="s">
        <v>108</v>
      </c>
      <c r="E80" s="12" t="s">
        <v>104</v>
      </c>
      <c r="F80" s="11" t="s">
        <v>105</v>
      </c>
      <c r="G80" s="11" t="s">
        <v>52</v>
      </c>
      <c r="H80" s="12">
        <v>1</v>
      </c>
      <c r="I80" s="11" t="s">
        <v>91</v>
      </c>
    </row>
    <row r="81" ht="27.6" spans="3:9">
      <c r="C81" s="3">
        <v>50</v>
      </c>
      <c r="D81" s="3" t="s">
        <v>27</v>
      </c>
      <c r="E81" s="4" t="s">
        <v>109</v>
      </c>
      <c r="F81" s="3" t="s">
        <v>110</v>
      </c>
      <c r="G81" s="3" t="s">
        <v>30</v>
      </c>
      <c r="H81" s="4">
        <v>1</v>
      </c>
      <c r="I81" s="3" t="s">
        <v>31</v>
      </c>
    </row>
    <row r="82" customHeight="1" spans="3:9">
      <c r="C82" s="3">
        <v>51</v>
      </c>
      <c r="D82" s="3" t="s">
        <v>34</v>
      </c>
      <c r="E82" s="4" t="s">
        <v>109</v>
      </c>
      <c r="F82" s="3" t="s">
        <v>110</v>
      </c>
      <c r="G82" s="3" t="s">
        <v>35</v>
      </c>
      <c r="H82" s="4">
        <v>0.5</v>
      </c>
      <c r="I82" s="3" t="s">
        <v>36</v>
      </c>
    </row>
    <row r="83" spans="3:9">
      <c r="C83" s="3"/>
      <c r="D83" s="3"/>
      <c r="E83" s="4"/>
      <c r="F83" s="3"/>
      <c r="G83" s="3"/>
      <c r="H83" s="4"/>
      <c r="I83" s="3"/>
    </row>
    <row r="84" customHeight="1" spans="3:9">
      <c r="C84" s="3">
        <v>52</v>
      </c>
      <c r="D84" s="3" t="s">
        <v>40</v>
      </c>
      <c r="E84" s="4" t="s">
        <v>109</v>
      </c>
      <c r="F84" s="3" t="s">
        <v>110</v>
      </c>
      <c r="G84" s="3" t="s">
        <v>35</v>
      </c>
      <c r="H84" s="4">
        <v>0.5</v>
      </c>
      <c r="I84" s="3" t="s">
        <v>106</v>
      </c>
    </row>
    <row r="85" spans="3:9">
      <c r="C85" s="3"/>
      <c r="D85" s="3"/>
      <c r="E85" s="4"/>
      <c r="F85" s="3"/>
      <c r="G85" s="3"/>
      <c r="H85" s="4"/>
      <c r="I85" s="3"/>
    </row>
    <row r="86" spans="3:9">
      <c r="C86" s="3">
        <v>53</v>
      </c>
      <c r="D86" s="3" t="s">
        <v>70</v>
      </c>
      <c r="E86" s="4" t="s">
        <v>109</v>
      </c>
      <c r="F86" s="3" t="s">
        <v>110</v>
      </c>
      <c r="G86" s="3" t="s">
        <v>45</v>
      </c>
      <c r="H86" s="4">
        <v>1</v>
      </c>
      <c r="I86" s="3" t="s">
        <v>111</v>
      </c>
    </row>
    <row r="87" spans="3:9">
      <c r="C87" s="3">
        <v>54</v>
      </c>
      <c r="D87" s="3" t="s">
        <v>56</v>
      </c>
      <c r="E87" s="4" t="s">
        <v>109</v>
      </c>
      <c r="F87" s="3" t="s">
        <v>110</v>
      </c>
      <c r="G87" s="3" t="s">
        <v>57</v>
      </c>
      <c r="H87" s="4">
        <v>1</v>
      </c>
      <c r="I87" s="3" t="s">
        <v>103</v>
      </c>
    </row>
    <row r="88" spans="3:9">
      <c r="C88" s="10">
        <v>55</v>
      </c>
      <c r="D88" s="11" t="s">
        <v>108</v>
      </c>
      <c r="E88" s="12" t="s">
        <v>109</v>
      </c>
      <c r="F88" s="11" t="s">
        <v>110</v>
      </c>
      <c r="G88" s="11" t="s">
        <v>52</v>
      </c>
      <c r="H88" s="12">
        <v>1</v>
      </c>
      <c r="I88" s="11" t="s">
        <v>91</v>
      </c>
    </row>
    <row r="89" ht="27.6" spans="3:9">
      <c r="C89" s="3">
        <v>56</v>
      </c>
      <c r="D89" s="3" t="s">
        <v>27</v>
      </c>
      <c r="E89" s="4" t="s">
        <v>112</v>
      </c>
      <c r="F89" s="3" t="s">
        <v>113</v>
      </c>
      <c r="G89" s="3" t="s">
        <v>30</v>
      </c>
      <c r="H89" s="4">
        <v>1</v>
      </c>
      <c r="I89" s="3" t="s">
        <v>31</v>
      </c>
    </row>
    <row r="90" customHeight="1" spans="3:9">
      <c r="C90" s="3">
        <v>57</v>
      </c>
      <c r="D90" s="3" t="s">
        <v>34</v>
      </c>
      <c r="E90" s="4" t="s">
        <v>112</v>
      </c>
      <c r="F90" s="3" t="s">
        <v>113</v>
      </c>
      <c r="G90" s="3" t="s">
        <v>35</v>
      </c>
      <c r="H90" s="4">
        <v>0.5</v>
      </c>
      <c r="I90" s="3" t="s">
        <v>36</v>
      </c>
    </row>
    <row r="91" spans="3:9">
      <c r="C91" s="3"/>
      <c r="D91" s="3"/>
      <c r="E91" s="4"/>
      <c r="F91" s="3"/>
      <c r="G91" s="3"/>
      <c r="H91" s="4"/>
      <c r="I91" s="3"/>
    </row>
    <row r="92" customHeight="1" spans="3:9">
      <c r="C92" s="7">
        <v>58</v>
      </c>
      <c r="D92" s="7" t="s">
        <v>40</v>
      </c>
      <c r="E92" s="8" t="s">
        <v>112</v>
      </c>
      <c r="F92" s="7" t="s">
        <v>64</v>
      </c>
      <c r="G92" s="7" t="s">
        <v>35</v>
      </c>
      <c r="H92" s="8">
        <v>0.5</v>
      </c>
      <c r="I92" s="7" t="s">
        <v>106</v>
      </c>
    </row>
    <row r="93" spans="3:9">
      <c r="C93" s="7"/>
      <c r="D93" s="7"/>
      <c r="E93" s="8"/>
      <c r="F93" s="7"/>
      <c r="G93" s="7"/>
      <c r="H93" s="8"/>
      <c r="I93" s="7"/>
    </row>
    <row r="94" spans="3:9">
      <c r="C94" s="3">
        <v>59</v>
      </c>
      <c r="D94" s="3" t="s">
        <v>70</v>
      </c>
      <c r="E94" s="4" t="s">
        <v>112</v>
      </c>
      <c r="F94" s="3" t="s">
        <v>113</v>
      </c>
      <c r="G94" s="3" t="s">
        <v>45</v>
      </c>
      <c r="H94" s="4">
        <v>1</v>
      </c>
      <c r="I94" s="3" t="s">
        <v>94</v>
      </c>
    </row>
    <row r="95" spans="3:9">
      <c r="C95" s="3">
        <v>60</v>
      </c>
      <c r="D95" s="3" t="s">
        <v>56</v>
      </c>
      <c r="E95" s="4" t="s">
        <v>112</v>
      </c>
      <c r="F95" s="3" t="s">
        <v>113</v>
      </c>
      <c r="G95" s="3" t="s">
        <v>57</v>
      </c>
      <c r="H95" s="4">
        <v>1</v>
      </c>
      <c r="I95" s="3" t="s">
        <v>91</v>
      </c>
    </row>
    <row r="96" spans="3:9">
      <c r="C96" s="10">
        <v>61</v>
      </c>
      <c r="D96" s="11" t="s">
        <v>102</v>
      </c>
      <c r="E96" s="12" t="s">
        <v>112</v>
      </c>
      <c r="F96" s="11" t="s">
        <v>113</v>
      </c>
      <c r="G96" s="11" t="s">
        <v>84</v>
      </c>
      <c r="H96" s="12">
        <v>1</v>
      </c>
      <c r="I96" s="11" t="s">
        <v>103</v>
      </c>
    </row>
    <row r="97" ht="27.6" spans="3:9">
      <c r="C97" s="3">
        <v>62</v>
      </c>
      <c r="D97" s="3" t="s">
        <v>27</v>
      </c>
      <c r="E97" s="4" t="s">
        <v>114</v>
      </c>
      <c r="F97" s="3" t="s">
        <v>115</v>
      </c>
      <c r="G97" s="3" t="s">
        <v>30</v>
      </c>
      <c r="H97" s="4">
        <v>1</v>
      </c>
      <c r="I97" s="3" t="s">
        <v>31</v>
      </c>
    </row>
    <row r="98" customHeight="1" spans="3:9">
      <c r="C98" s="3">
        <v>63</v>
      </c>
      <c r="D98" s="3" t="s">
        <v>34</v>
      </c>
      <c r="E98" s="4" t="s">
        <v>114</v>
      </c>
      <c r="F98" s="3" t="s">
        <v>115</v>
      </c>
      <c r="G98" s="3" t="s">
        <v>35</v>
      </c>
      <c r="H98" s="4">
        <v>0.5</v>
      </c>
      <c r="I98" s="3" t="s">
        <v>116</v>
      </c>
    </row>
    <row r="99" spans="3:9">
      <c r="C99" s="3"/>
      <c r="D99" s="3"/>
      <c r="E99" s="4"/>
      <c r="F99" s="3"/>
      <c r="G99" s="3"/>
      <c r="H99" s="4"/>
      <c r="I99" s="3"/>
    </row>
    <row r="100" customHeight="1" spans="3:9">
      <c r="C100" s="7">
        <v>64</v>
      </c>
      <c r="D100" s="7" t="s">
        <v>40</v>
      </c>
      <c r="E100" s="8" t="s">
        <v>114</v>
      </c>
      <c r="F100" s="7" t="s">
        <v>64</v>
      </c>
      <c r="G100" s="7" t="s">
        <v>35</v>
      </c>
      <c r="H100" s="8">
        <v>0.5</v>
      </c>
      <c r="I100" s="7" t="s">
        <v>97</v>
      </c>
    </row>
    <row r="101" spans="3:9">
      <c r="C101" s="7"/>
      <c r="D101" s="7"/>
      <c r="E101" s="8"/>
      <c r="F101" s="7"/>
      <c r="G101" s="7"/>
      <c r="H101" s="8"/>
      <c r="I101" s="7"/>
    </row>
    <row r="102" ht="25" customHeight="1" spans="3:9">
      <c r="C102" s="3">
        <v>65</v>
      </c>
      <c r="D102" s="22" t="s">
        <v>117</v>
      </c>
      <c r="E102" s="4" t="s">
        <v>114</v>
      </c>
      <c r="F102" s="3" t="s">
        <v>115</v>
      </c>
      <c r="G102" s="3" t="s">
        <v>45</v>
      </c>
      <c r="H102" s="4">
        <v>1</v>
      </c>
      <c r="I102" s="3" t="s">
        <v>103</v>
      </c>
    </row>
    <row r="103" spans="3:9">
      <c r="C103" s="3">
        <v>66</v>
      </c>
      <c r="D103" s="3" t="s">
        <v>56</v>
      </c>
      <c r="E103" s="4" t="s">
        <v>114</v>
      </c>
      <c r="F103" s="3" t="s">
        <v>115</v>
      </c>
      <c r="G103" s="3" t="s">
        <v>57</v>
      </c>
      <c r="H103" s="4">
        <v>1</v>
      </c>
      <c r="I103" s="3" t="s">
        <v>91</v>
      </c>
    </row>
    <row r="104" spans="3:9">
      <c r="C104" s="10">
        <v>67</v>
      </c>
      <c r="D104" s="11" t="s">
        <v>102</v>
      </c>
      <c r="E104" s="12" t="s">
        <v>114</v>
      </c>
      <c r="F104" s="11" t="s">
        <v>115</v>
      </c>
      <c r="G104" s="11" t="s">
        <v>84</v>
      </c>
      <c r="H104" s="12">
        <v>1</v>
      </c>
      <c r="I104" s="11" t="s">
        <v>94</v>
      </c>
    </row>
    <row r="105" ht="27.6" spans="3:9">
      <c r="C105" s="3">
        <v>68</v>
      </c>
      <c r="D105" s="3" t="s">
        <v>27</v>
      </c>
      <c r="E105" s="4" t="s">
        <v>118</v>
      </c>
      <c r="F105" s="3" t="s">
        <v>119</v>
      </c>
      <c r="G105" s="3" t="s">
        <v>30</v>
      </c>
      <c r="H105" s="4">
        <v>1</v>
      </c>
      <c r="I105" s="3" t="s">
        <v>31</v>
      </c>
    </row>
    <row r="106" customHeight="1" spans="3:9">
      <c r="C106" s="3">
        <v>69</v>
      </c>
      <c r="D106" s="3" t="s">
        <v>34</v>
      </c>
      <c r="E106" s="4" t="s">
        <v>118</v>
      </c>
      <c r="F106" s="3" t="s">
        <v>119</v>
      </c>
      <c r="G106" s="3" t="s">
        <v>35</v>
      </c>
      <c r="H106" s="4">
        <v>0.5</v>
      </c>
      <c r="I106" s="3" t="s">
        <v>120</v>
      </c>
    </row>
    <row r="107" spans="3:9">
      <c r="C107" s="3"/>
      <c r="D107" s="3"/>
      <c r="E107" s="4"/>
      <c r="F107" s="3"/>
      <c r="G107" s="3"/>
      <c r="H107" s="4"/>
      <c r="I107" s="3"/>
    </row>
    <row r="108" customHeight="1" spans="3:9">
      <c r="C108" s="7">
        <v>70</v>
      </c>
      <c r="D108" s="7" t="s">
        <v>40</v>
      </c>
      <c r="E108" s="8" t="s">
        <v>118</v>
      </c>
      <c r="F108" s="7" t="s">
        <v>64</v>
      </c>
      <c r="G108" s="7" t="s">
        <v>35</v>
      </c>
      <c r="H108" s="8">
        <v>0.5</v>
      </c>
      <c r="I108" s="7" t="s">
        <v>121</v>
      </c>
    </row>
    <row r="109" spans="3:9">
      <c r="C109" s="7"/>
      <c r="D109" s="7"/>
      <c r="E109" s="8"/>
      <c r="F109" s="7"/>
      <c r="G109" s="7"/>
      <c r="H109" s="8"/>
      <c r="I109" s="7"/>
    </row>
    <row r="110" ht="27.6" spans="3:9">
      <c r="C110" s="3">
        <v>71</v>
      </c>
      <c r="D110" s="21" t="s">
        <v>122</v>
      </c>
      <c r="E110" s="4" t="s">
        <v>118</v>
      </c>
      <c r="F110" s="3" t="s">
        <v>119</v>
      </c>
      <c r="G110" s="3" t="s">
        <v>45</v>
      </c>
      <c r="H110" s="4">
        <v>1</v>
      </c>
      <c r="I110" s="3" t="s">
        <v>103</v>
      </c>
    </row>
    <row r="111" spans="3:9">
      <c r="C111" s="3">
        <v>72</v>
      </c>
      <c r="D111" s="3" t="s">
        <v>56</v>
      </c>
      <c r="E111" s="4" t="s">
        <v>118</v>
      </c>
      <c r="F111" s="3" t="s">
        <v>119</v>
      </c>
      <c r="G111" s="3" t="s">
        <v>57</v>
      </c>
      <c r="H111" s="4">
        <v>1</v>
      </c>
      <c r="I111" s="3" t="s">
        <v>94</v>
      </c>
    </row>
    <row r="112" ht="27.6" spans="3:9">
      <c r="C112" s="3">
        <v>73</v>
      </c>
      <c r="D112" s="3" t="s">
        <v>27</v>
      </c>
      <c r="E112" s="4" t="s">
        <v>123</v>
      </c>
      <c r="F112" s="3" t="s">
        <v>124</v>
      </c>
      <c r="G112" s="3" t="s">
        <v>30</v>
      </c>
      <c r="H112" s="4">
        <v>1</v>
      </c>
      <c r="I112" s="3" t="s">
        <v>31</v>
      </c>
    </row>
    <row r="113" customHeight="1" spans="3:9">
      <c r="C113" s="3">
        <v>74</v>
      </c>
      <c r="D113" s="3" t="s">
        <v>34</v>
      </c>
      <c r="E113" s="4" t="s">
        <v>123</v>
      </c>
      <c r="F113" s="3" t="s">
        <v>124</v>
      </c>
      <c r="G113" s="3" t="s">
        <v>35</v>
      </c>
      <c r="H113" s="4">
        <v>0.5</v>
      </c>
      <c r="I113" s="3" t="s">
        <v>116</v>
      </c>
    </row>
    <row r="114" spans="3:9">
      <c r="C114" s="3"/>
      <c r="D114" s="3"/>
      <c r="E114" s="4"/>
      <c r="F114" s="3"/>
      <c r="G114" s="3"/>
      <c r="H114" s="4"/>
      <c r="I114" s="3"/>
    </row>
    <row r="115" customHeight="1" spans="3:9">
      <c r="C115" s="7">
        <v>75</v>
      </c>
      <c r="D115" s="7" t="s">
        <v>40</v>
      </c>
      <c r="E115" s="8" t="s">
        <v>123</v>
      </c>
      <c r="F115" s="7" t="s">
        <v>64</v>
      </c>
      <c r="G115" s="7" t="s">
        <v>35</v>
      </c>
      <c r="H115" s="8">
        <v>0.5</v>
      </c>
      <c r="I115" s="7" t="s">
        <v>125</v>
      </c>
    </row>
    <row r="116" spans="3:9">
      <c r="C116" s="7"/>
      <c r="D116" s="7"/>
      <c r="E116" s="8"/>
      <c r="F116" s="7"/>
      <c r="G116" s="7"/>
      <c r="H116" s="8"/>
      <c r="I116" s="7"/>
    </row>
    <row r="117" spans="3:9">
      <c r="C117" s="3">
        <v>76</v>
      </c>
      <c r="D117" s="3" t="s">
        <v>70</v>
      </c>
      <c r="E117" s="4" t="s">
        <v>123</v>
      </c>
      <c r="F117" s="3" t="s">
        <v>124</v>
      </c>
      <c r="G117" s="3" t="s">
        <v>45</v>
      </c>
      <c r="H117" s="4">
        <v>1</v>
      </c>
      <c r="I117" s="3" t="s">
        <v>107</v>
      </c>
    </row>
    <row r="118" spans="3:9">
      <c r="C118" s="3">
        <v>77</v>
      </c>
      <c r="D118" s="3" t="s">
        <v>56</v>
      </c>
      <c r="E118" s="4" t="s">
        <v>123</v>
      </c>
      <c r="F118" s="3" t="s">
        <v>124</v>
      </c>
      <c r="G118" s="3" t="s">
        <v>57</v>
      </c>
      <c r="H118" s="4">
        <v>1</v>
      </c>
      <c r="I118" s="3" t="s">
        <v>94</v>
      </c>
    </row>
    <row r="119" spans="3:9">
      <c r="C119" s="10">
        <v>78</v>
      </c>
      <c r="D119" s="11" t="s">
        <v>108</v>
      </c>
      <c r="E119" s="12" t="s">
        <v>123</v>
      </c>
      <c r="F119" s="11" t="s">
        <v>124</v>
      </c>
      <c r="G119" s="11" t="s">
        <v>52</v>
      </c>
      <c r="H119" s="12">
        <v>1</v>
      </c>
      <c r="I119" s="11" t="s">
        <v>103</v>
      </c>
    </row>
    <row r="120" ht="27.6" spans="3:9">
      <c r="C120" s="3">
        <v>79</v>
      </c>
      <c r="D120" s="3" t="s">
        <v>27</v>
      </c>
      <c r="E120" s="4" t="s">
        <v>126</v>
      </c>
      <c r="F120" s="3" t="s">
        <v>127</v>
      </c>
      <c r="G120" s="3" t="s">
        <v>30</v>
      </c>
      <c r="H120" s="4">
        <v>1</v>
      </c>
      <c r="I120" s="3" t="s">
        <v>31</v>
      </c>
    </row>
    <row r="121" customHeight="1" spans="3:9">
      <c r="C121" s="3">
        <v>80</v>
      </c>
      <c r="D121" s="3" t="s">
        <v>34</v>
      </c>
      <c r="E121" s="4" t="s">
        <v>126</v>
      </c>
      <c r="F121" s="3" t="s">
        <v>127</v>
      </c>
      <c r="G121" s="3" t="s">
        <v>35</v>
      </c>
      <c r="H121" s="4">
        <v>0.5</v>
      </c>
      <c r="I121" s="3" t="s">
        <v>128</v>
      </c>
    </row>
    <row r="122" spans="3:9">
      <c r="C122" s="3"/>
      <c r="D122" s="3"/>
      <c r="E122" s="4"/>
      <c r="F122" s="3"/>
      <c r="G122" s="3"/>
      <c r="H122" s="4"/>
      <c r="I122" s="3"/>
    </row>
    <row r="123" customHeight="1" spans="3:9">
      <c r="C123" s="7">
        <v>81</v>
      </c>
      <c r="D123" s="7" t="s">
        <v>40</v>
      </c>
      <c r="E123" s="8" t="s">
        <v>126</v>
      </c>
      <c r="F123" s="7" t="s">
        <v>64</v>
      </c>
      <c r="G123" s="7" t="s">
        <v>35</v>
      </c>
      <c r="H123" s="8">
        <v>0.5</v>
      </c>
      <c r="I123" s="7" t="s">
        <v>116</v>
      </c>
    </row>
    <row r="124" spans="3:9">
      <c r="C124" s="7"/>
      <c r="D124" s="7"/>
      <c r="E124" s="8"/>
      <c r="F124" s="7"/>
      <c r="G124" s="7"/>
      <c r="H124" s="8"/>
      <c r="I124" s="7"/>
    </row>
    <row r="125" spans="3:9">
      <c r="C125" s="3">
        <v>82</v>
      </c>
      <c r="D125" s="23" t="s">
        <v>129</v>
      </c>
      <c r="E125" s="4" t="s">
        <v>126</v>
      </c>
      <c r="F125" s="3" t="s">
        <v>127</v>
      </c>
      <c r="G125" s="3" t="s">
        <v>45</v>
      </c>
      <c r="H125" s="4">
        <v>1</v>
      </c>
      <c r="I125" s="3" t="s">
        <v>94</v>
      </c>
    </row>
    <row r="126" spans="3:9">
      <c r="C126" s="3">
        <v>83</v>
      </c>
      <c r="D126" s="3" t="s">
        <v>56</v>
      </c>
      <c r="E126" s="4" t="s">
        <v>126</v>
      </c>
      <c r="F126" s="3" t="s">
        <v>127</v>
      </c>
      <c r="G126" s="3" t="s">
        <v>57</v>
      </c>
      <c r="H126" s="4">
        <v>1</v>
      </c>
      <c r="I126" s="14" t="s">
        <v>107</v>
      </c>
    </row>
    <row r="127" spans="3:9">
      <c r="C127" s="10">
        <v>84</v>
      </c>
      <c r="D127" s="11" t="s">
        <v>108</v>
      </c>
      <c r="E127" s="12" t="s">
        <v>126</v>
      </c>
      <c r="F127" s="11" t="s">
        <v>127</v>
      </c>
      <c r="G127" s="11" t="s">
        <v>52</v>
      </c>
      <c r="H127" s="12">
        <v>1</v>
      </c>
      <c r="I127" s="14" t="s">
        <v>103</v>
      </c>
    </row>
    <row r="128" ht="27.6" spans="3:9">
      <c r="C128" s="10">
        <v>85</v>
      </c>
      <c r="D128" s="23" t="s">
        <v>130</v>
      </c>
      <c r="E128" s="12" t="s">
        <v>126</v>
      </c>
      <c r="F128" s="11" t="s">
        <v>127</v>
      </c>
      <c r="G128" s="11" t="s">
        <v>84</v>
      </c>
      <c r="H128" s="12">
        <v>1</v>
      </c>
      <c r="I128" s="11" t="s">
        <v>91</v>
      </c>
    </row>
    <row r="129" ht="27.6" spans="3:9">
      <c r="C129" s="3">
        <v>86</v>
      </c>
      <c r="D129" s="3" t="s">
        <v>27</v>
      </c>
      <c r="E129" s="4" t="s">
        <v>131</v>
      </c>
      <c r="F129" s="3" t="s">
        <v>132</v>
      </c>
      <c r="G129" s="3" t="s">
        <v>30</v>
      </c>
      <c r="H129" s="4">
        <v>1</v>
      </c>
      <c r="I129" s="3" t="s">
        <v>31</v>
      </c>
    </row>
    <row r="130" customHeight="1" spans="3:9">
      <c r="C130" s="3">
        <v>87</v>
      </c>
      <c r="D130" s="3" t="s">
        <v>34</v>
      </c>
      <c r="E130" s="4" t="s">
        <v>131</v>
      </c>
      <c r="F130" s="3" t="s">
        <v>132</v>
      </c>
      <c r="G130" s="3" t="s">
        <v>35</v>
      </c>
      <c r="H130" s="4">
        <v>0.5</v>
      </c>
      <c r="I130" s="3" t="s">
        <v>93</v>
      </c>
    </row>
    <row r="131" spans="3:9">
      <c r="C131" s="3"/>
      <c r="D131" s="3"/>
      <c r="E131" s="4"/>
      <c r="F131" s="3"/>
      <c r="G131" s="3"/>
      <c r="H131" s="4"/>
      <c r="I131" s="3"/>
    </row>
    <row r="132" customHeight="1" spans="3:9">
      <c r="C132" s="7">
        <v>88</v>
      </c>
      <c r="D132" s="7" t="s">
        <v>40</v>
      </c>
      <c r="E132" s="8" t="s">
        <v>131</v>
      </c>
      <c r="F132" s="7" t="s">
        <v>64</v>
      </c>
      <c r="G132" s="7" t="s">
        <v>35</v>
      </c>
      <c r="H132" s="8">
        <v>0.5</v>
      </c>
      <c r="I132" s="7" t="s">
        <v>133</v>
      </c>
    </row>
    <row r="133" spans="3:9">
      <c r="C133" s="7"/>
      <c r="D133" s="7"/>
      <c r="E133" s="8"/>
      <c r="F133" s="7"/>
      <c r="G133" s="7"/>
      <c r="H133" s="8"/>
      <c r="I133" s="7"/>
    </row>
    <row r="134" ht="41.4" spans="3:9">
      <c r="C134" s="3">
        <v>89</v>
      </c>
      <c r="D134" s="21" t="s">
        <v>134</v>
      </c>
      <c r="E134" s="4" t="s">
        <v>131</v>
      </c>
      <c r="F134" s="3" t="s">
        <v>132</v>
      </c>
      <c r="G134" s="3" t="s">
        <v>45</v>
      </c>
      <c r="H134" s="4">
        <v>1</v>
      </c>
      <c r="I134" s="3" t="s">
        <v>103</v>
      </c>
    </row>
    <row r="135" spans="3:9">
      <c r="C135" s="3">
        <v>90</v>
      </c>
      <c r="D135" s="3" t="s">
        <v>56</v>
      </c>
      <c r="E135" s="4" t="s">
        <v>131</v>
      </c>
      <c r="F135" s="3" t="s">
        <v>132</v>
      </c>
      <c r="G135" s="3" t="s">
        <v>57</v>
      </c>
      <c r="H135" s="4">
        <v>1</v>
      </c>
      <c r="I135" s="3" t="s">
        <v>94</v>
      </c>
    </row>
    <row r="136" spans="3:9">
      <c r="C136" s="10">
        <v>91</v>
      </c>
      <c r="D136" s="11" t="s">
        <v>108</v>
      </c>
      <c r="E136" s="12" t="s">
        <v>131</v>
      </c>
      <c r="F136" s="11" t="s">
        <v>132</v>
      </c>
      <c r="G136" s="11" t="s">
        <v>52</v>
      </c>
      <c r="H136" s="12">
        <v>1</v>
      </c>
      <c r="I136" s="11" t="s">
        <v>91</v>
      </c>
    </row>
    <row r="137" ht="27.6" spans="3:9">
      <c r="C137" s="3">
        <v>92</v>
      </c>
      <c r="D137" s="3" t="s">
        <v>27</v>
      </c>
      <c r="E137" s="4" t="s">
        <v>135</v>
      </c>
      <c r="F137" s="3" t="s">
        <v>136</v>
      </c>
      <c r="G137" s="3" t="s">
        <v>30</v>
      </c>
      <c r="H137" s="4">
        <v>1</v>
      </c>
      <c r="I137" s="3" t="s">
        <v>31</v>
      </c>
    </row>
    <row r="138" customHeight="1" spans="3:9">
      <c r="C138" s="3">
        <v>93</v>
      </c>
      <c r="D138" s="3" t="s">
        <v>34</v>
      </c>
      <c r="E138" s="4" t="s">
        <v>135</v>
      </c>
      <c r="F138" s="3" t="s">
        <v>136</v>
      </c>
      <c r="G138" s="3" t="s">
        <v>35</v>
      </c>
      <c r="H138" s="4">
        <v>0.5</v>
      </c>
      <c r="I138" s="3" t="s">
        <v>137</v>
      </c>
    </row>
    <row r="139" spans="3:9">
      <c r="C139" s="3"/>
      <c r="D139" s="3"/>
      <c r="E139" s="4"/>
      <c r="F139" s="3"/>
      <c r="G139" s="3"/>
      <c r="H139" s="4"/>
      <c r="I139" s="3"/>
    </row>
    <row r="140" customHeight="1" spans="3:14">
      <c r="C140" s="7">
        <v>94</v>
      </c>
      <c r="D140" s="7" t="s">
        <v>40</v>
      </c>
      <c r="E140" s="8" t="s">
        <v>135</v>
      </c>
      <c r="F140" s="7" t="s">
        <v>64</v>
      </c>
      <c r="G140" s="7" t="s">
        <v>35</v>
      </c>
      <c r="H140" s="8">
        <v>0.5</v>
      </c>
      <c r="I140" s="7" t="s">
        <v>138</v>
      </c>
      <c r="N140" s="25"/>
    </row>
    <row r="141" spans="3:14">
      <c r="C141" s="7"/>
      <c r="D141" s="7"/>
      <c r="E141" s="8"/>
      <c r="F141" s="7"/>
      <c r="G141" s="7"/>
      <c r="H141" s="8"/>
      <c r="I141" s="7"/>
      <c r="N141" s="25"/>
    </row>
    <row r="142" spans="3:14">
      <c r="C142" s="3">
        <v>95</v>
      </c>
      <c r="D142" s="3" t="s">
        <v>70</v>
      </c>
      <c r="E142" s="4" t="s">
        <v>135</v>
      </c>
      <c r="F142" s="3" t="s">
        <v>136</v>
      </c>
      <c r="G142" s="3" t="s">
        <v>45</v>
      </c>
      <c r="H142" s="4">
        <v>1</v>
      </c>
      <c r="I142" s="3" t="s">
        <v>103</v>
      </c>
      <c r="K142" t="s">
        <v>139</v>
      </c>
      <c r="L142" s="26">
        <f>H15+H25+H33+H42+H50+H57+H64+H72+H81+H89+H97+H105+H112+H120+H129+H137</f>
        <v>16</v>
      </c>
      <c r="N142" s="25"/>
    </row>
    <row r="143" spans="3:14">
      <c r="C143" s="3">
        <v>96</v>
      </c>
      <c r="D143" s="3" t="s">
        <v>56</v>
      </c>
      <c r="E143" s="24" t="s">
        <v>135</v>
      </c>
      <c r="F143" s="3" t="s">
        <v>136</v>
      </c>
      <c r="G143" s="3" t="s">
        <v>57</v>
      </c>
      <c r="H143" s="4">
        <v>1</v>
      </c>
      <c r="I143" s="3" t="s">
        <v>107</v>
      </c>
      <c r="N143" s="25"/>
    </row>
    <row r="144" spans="3:14">
      <c r="C144" s="3">
        <v>97</v>
      </c>
      <c r="D144" s="3" t="s">
        <v>140</v>
      </c>
      <c r="E144" s="24" t="s">
        <v>141</v>
      </c>
      <c r="F144" s="3" t="s">
        <v>64</v>
      </c>
      <c r="G144" s="3" t="s">
        <v>35</v>
      </c>
      <c r="H144" s="4">
        <v>2</v>
      </c>
      <c r="I144" s="3" t="s">
        <v>142</v>
      </c>
      <c r="K144" t="s">
        <v>143</v>
      </c>
      <c r="L144" s="26">
        <f>H16+H26+H34+H43+H51+H58+H65+H73+H82+H90+H98+H106+H113+H121+H130+H138</f>
        <v>8</v>
      </c>
      <c r="N144" s="25"/>
    </row>
    <row r="145" ht="16" customHeight="1" spans="3:14">
      <c r="C145" s="10">
        <v>98</v>
      </c>
      <c r="D145" s="11" t="s">
        <v>102</v>
      </c>
      <c r="E145" s="12" t="s">
        <v>141</v>
      </c>
      <c r="F145" s="11" t="s">
        <v>144</v>
      </c>
      <c r="G145" s="11" t="s">
        <v>84</v>
      </c>
      <c r="H145" s="12">
        <v>3</v>
      </c>
      <c r="I145" s="11" t="s">
        <v>145</v>
      </c>
      <c r="K145" t="s">
        <v>146</v>
      </c>
      <c r="L145" s="26">
        <f>H18+H28+H36+H45+H53+H60+H67+H75+H84+H92+H100+H108+H115+H123+H132+H140</f>
        <v>8</v>
      </c>
      <c r="N145" s="25"/>
    </row>
    <row r="146" spans="3:14">
      <c r="C146" s="10">
        <v>99</v>
      </c>
      <c r="D146" s="11" t="s">
        <v>147</v>
      </c>
      <c r="E146" s="12">
        <v>1.4</v>
      </c>
      <c r="F146" s="11" t="s">
        <v>148</v>
      </c>
      <c r="G146" s="11" t="s">
        <v>45</v>
      </c>
      <c r="H146" s="12">
        <v>1</v>
      </c>
      <c r="I146" s="11" t="s">
        <v>103</v>
      </c>
      <c r="K146" t="s">
        <v>149</v>
      </c>
      <c r="L146" s="26">
        <f>H21+H31+H39+H48+H55+H62+H69+H77+H86+H94+H102+H110+H117+H125+H134+H142</f>
        <v>16</v>
      </c>
      <c r="N146" s="25"/>
    </row>
    <row r="147" spans="3:14">
      <c r="C147" s="10">
        <v>100</v>
      </c>
      <c r="D147" s="11" t="s">
        <v>150</v>
      </c>
      <c r="E147" s="12">
        <v>1.2</v>
      </c>
      <c r="F147" s="11" t="s">
        <v>151</v>
      </c>
      <c r="G147" s="11" t="s">
        <v>45</v>
      </c>
      <c r="H147" s="12">
        <v>2</v>
      </c>
      <c r="I147" s="11" t="s">
        <v>152</v>
      </c>
      <c r="K147" t="s">
        <v>153</v>
      </c>
      <c r="L147" s="26">
        <f>H20+H30+H38+H47+H154</f>
        <v>4</v>
      </c>
      <c r="N147" s="25"/>
    </row>
    <row r="148" spans="3:14">
      <c r="C148" s="10">
        <v>101</v>
      </c>
      <c r="D148" s="11" t="s">
        <v>147</v>
      </c>
      <c r="E148" s="12">
        <v>2.4</v>
      </c>
      <c r="F148" s="11" t="s">
        <v>154</v>
      </c>
      <c r="G148" s="11" t="s">
        <v>45</v>
      </c>
      <c r="H148" s="12">
        <v>1</v>
      </c>
      <c r="I148" s="11" t="s">
        <v>91</v>
      </c>
      <c r="K148" t="s">
        <v>57</v>
      </c>
      <c r="L148" s="26">
        <f>H24+H32+H41+H49+H56+H63+H70+H78+H87+H95+H103+H111+H118+H126+H135+H143</f>
        <v>14</v>
      </c>
      <c r="N148" s="25"/>
    </row>
    <row r="149" spans="3:14">
      <c r="C149" s="10">
        <v>102</v>
      </c>
      <c r="D149" s="11" t="s">
        <v>155</v>
      </c>
      <c r="E149" s="12" t="s">
        <v>156</v>
      </c>
      <c r="F149" s="11" t="s">
        <v>157</v>
      </c>
      <c r="G149" s="11" t="s">
        <v>158</v>
      </c>
      <c r="H149" s="12">
        <v>4.5</v>
      </c>
      <c r="I149" s="11" t="s">
        <v>159</v>
      </c>
      <c r="K149" t="s">
        <v>160</v>
      </c>
      <c r="L149" s="26">
        <f>H149+H151</f>
        <v>6</v>
      </c>
      <c r="N149" s="25"/>
    </row>
    <row r="150" spans="3:14">
      <c r="C150" s="10">
        <v>103</v>
      </c>
      <c r="D150" s="11" t="s">
        <v>161</v>
      </c>
      <c r="E150" s="12">
        <v>2.4</v>
      </c>
      <c r="F150" s="11" t="s">
        <v>157</v>
      </c>
      <c r="G150" s="3" t="s">
        <v>158</v>
      </c>
      <c r="H150" s="12">
        <v>2</v>
      </c>
      <c r="I150" s="11" t="s">
        <v>142</v>
      </c>
      <c r="K150" t="s">
        <v>162</v>
      </c>
      <c r="L150" s="26">
        <f>H71+H96+H104+H128+H145</f>
        <v>7</v>
      </c>
      <c r="N150" s="25"/>
    </row>
    <row r="151" spans="3:14">
      <c r="C151" s="10">
        <v>104</v>
      </c>
      <c r="D151" s="11" t="s">
        <v>155</v>
      </c>
      <c r="E151" s="12">
        <v>1</v>
      </c>
      <c r="F151" s="11" t="s">
        <v>163</v>
      </c>
      <c r="G151" s="3" t="s">
        <v>158</v>
      </c>
      <c r="H151" s="12">
        <v>1.5</v>
      </c>
      <c r="I151" s="11" t="s">
        <v>164</v>
      </c>
      <c r="K151" t="s">
        <v>165</v>
      </c>
      <c r="L151" s="26">
        <f>H40+H79+H154</f>
        <v>6</v>
      </c>
      <c r="N151" s="25"/>
    </row>
    <row r="152" spans="3:14">
      <c r="C152" s="10">
        <v>105</v>
      </c>
      <c r="D152" s="11" t="s">
        <v>161</v>
      </c>
      <c r="E152" s="12">
        <v>3</v>
      </c>
      <c r="F152" s="11" t="s">
        <v>163</v>
      </c>
      <c r="G152" s="11" t="s">
        <v>158</v>
      </c>
      <c r="H152" s="12">
        <v>1</v>
      </c>
      <c r="I152" s="11" t="s">
        <v>166</v>
      </c>
      <c r="K152" t="s">
        <v>167</v>
      </c>
      <c r="L152" s="26">
        <v>2</v>
      </c>
      <c r="N152" s="25"/>
    </row>
    <row r="153" spans="3:14">
      <c r="C153" s="10">
        <v>106</v>
      </c>
      <c r="D153" s="11" t="s">
        <v>168</v>
      </c>
      <c r="E153" s="12" t="s">
        <v>141</v>
      </c>
      <c r="F153" s="11" t="s">
        <v>169</v>
      </c>
      <c r="G153" s="11" t="s">
        <v>84</v>
      </c>
      <c r="H153" s="12">
        <v>2</v>
      </c>
      <c r="I153" s="11" t="s">
        <v>170</v>
      </c>
      <c r="K153" t="s">
        <v>171</v>
      </c>
      <c r="L153" s="26">
        <f>H148+H146</f>
        <v>2</v>
      </c>
      <c r="N153" s="25"/>
    </row>
    <row r="154" spans="3:14">
      <c r="C154" s="10">
        <v>107</v>
      </c>
      <c r="D154" s="11" t="s">
        <v>44</v>
      </c>
      <c r="E154" s="12">
        <v>1</v>
      </c>
      <c r="F154" s="11" t="s">
        <v>172</v>
      </c>
      <c r="G154" s="11" t="s">
        <v>45</v>
      </c>
      <c r="H154" s="12">
        <v>2</v>
      </c>
      <c r="I154" s="11" t="s">
        <v>173</v>
      </c>
      <c r="K154" t="s">
        <v>174</v>
      </c>
      <c r="L154" s="26">
        <f>H22+H80+H88+H119+H127+H136</f>
        <v>6</v>
      </c>
      <c r="N154" s="25"/>
    </row>
    <row r="155" spans="3:14">
      <c r="C155" s="10"/>
      <c r="D155" s="11"/>
      <c r="E155" s="12"/>
      <c r="F155" s="11"/>
      <c r="G155" s="11"/>
      <c r="H155" s="12"/>
      <c r="I155" s="11"/>
      <c r="K155" t="s">
        <v>175</v>
      </c>
      <c r="L155" s="26">
        <f>H150+H152</f>
        <v>3</v>
      </c>
      <c r="N155" s="25"/>
    </row>
    <row r="156" spans="3:14">
      <c r="C156" s="10"/>
      <c r="D156" s="11"/>
      <c r="E156" s="12"/>
      <c r="F156" s="11"/>
      <c r="G156" s="11"/>
      <c r="H156" s="12"/>
      <c r="I156" s="11"/>
      <c r="K156" t="s">
        <v>176</v>
      </c>
      <c r="L156">
        <v>2</v>
      </c>
      <c r="N156" s="25"/>
    </row>
    <row r="157" spans="3:14">
      <c r="C157" s="10"/>
      <c r="D157" s="11"/>
      <c r="E157" s="12"/>
      <c r="F157" s="11"/>
      <c r="G157" s="11"/>
      <c r="H157" s="12"/>
      <c r="I157" s="11"/>
      <c r="K157" t="s">
        <v>177</v>
      </c>
      <c r="N157" s="25"/>
    </row>
    <row r="158" spans="3:14">
      <c r="C158" s="10" t="s">
        <v>178</v>
      </c>
      <c r="D158" s="11"/>
      <c r="E158" s="12"/>
      <c r="F158" s="11"/>
      <c r="G158" s="11"/>
      <c r="H158" s="12">
        <f>SUM(H15:H157)</f>
        <v>100</v>
      </c>
      <c r="I158" s="11"/>
      <c r="L158" s="26"/>
      <c r="N158" s="25"/>
    </row>
    <row r="159" spans="3:14">
      <c r="C159" s="10"/>
      <c r="D159" s="11"/>
      <c r="E159" s="12"/>
      <c r="F159" s="11"/>
      <c r="G159" s="11"/>
      <c r="H159" s="12"/>
      <c r="I159" s="11"/>
      <c r="N159" s="25"/>
    </row>
  </sheetData>
  <mergeCells count="228">
    <mergeCell ref="I3:M3"/>
    <mergeCell ref="I4:M4"/>
    <mergeCell ref="C16:C17"/>
    <mergeCell ref="C18:C19"/>
    <mergeCell ref="C22:C23"/>
    <mergeCell ref="C26:C27"/>
    <mergeCell ref="C28:C29"/>
    <mergeCell ref="C34:C35"/>
    <mergeCell ref="C36:C37"/>
    <mergeCell ref="C43:C44"/>
    <mergeCell ref="C45:C46"/>
    <mergeCell ref="C51:C52"/>
    <mergeCell ref="C53:C54"/>
    <mergeCell ref="C58:C59"/>
    <mergeCell ref="C60:C61"/>
    <mergeCell ref="C65:C66"/>
    <mergeCell ref="C67:C68"/>
    <mergeCell ref="C73:C74"/>
    <mergeCell ref="C75:C76"/>
    <mergeCell ref="C82:C83"/>
    <mergeCell ref="C84:C85"/>
    <mergeCell ref="C90:C91"/>
    <mergeCell ref="C92:C93"/>
    <mergeCell ref="C98:C99"/>
    <mergeCell ref="C100:C101"/>
    <mergeCell ref="C106:C107"/>
    <mergeCell ref="C108:C109"/>
    <mergeCell ref="C113:C114"/>
    <mergeCell ref="C115:C116"/>
    <mergeCell ref="C121:C122"/>
    <mergeCell ref="C123:C124"/>
    <mergeCell ref="C130:C131"/>
    <mergeCell ref="C132:C133"/>
    <mergeCell ref="C138:C139"/>
    <mergeCell ref="C140:C141"/>
    <mergeCell ref="D16:D17"/>
    <mergeCell ref="D18:D19"/>
    <mergeCell ref="D22:D23"/>
    <mergeCell ref="D26:D27"/>
    <mergeCell ref="D28:D29"/>
    <mergeCell ref="D34:D35"/>
    <mergeCell ref="D36:D37"/>
    <mergeCell ref="D43:D44"/>
    <mergeCell ref="D45:D46"/>
    <mergeCell ref="D51:D52"/>
    <mergeCell ref="D53:D54"/>
    <mergeCell ref="D58:D59"/>
    <mergeCell ref="D60:D61"/>
    <mergeCell ref="D65:D66"/>
    <mergeCell ref="D67:D68"/>
    <mergeCell ref="D73:D74"/>
    <mergeCell ref="D75:D76"/>
    <mergeCell ref="D82:D83"/>
    <mergeCell ref="D84:D85"/>
    <mergeCell ref="D90:D91"/>
    <mergeCell ref="D92:D93"/>
    <mergeCell ref="D98:D99"/>
    <mergeCell ref="D100:D101"/>
    <mergeCell ref="D106:D107"/>
    <mergeCell ref="D108:D109"/>
    <mergeCell ref="D113:D114"/>
    <mergeCell ref="D115:D116"/>
    <mergeCell ref="D121:D122"/>
    <mergeCell ref="D123:D124"/>
    <mergeCell ref="D130:D131"/>
    <mergeCell ref="D132:D133"/>
    <mergeCell ref="D138:D139"/>
    <mergeCell ref="D140:D141"/>
    <mergeCell ref="E16:E17"/>
    <mergeCell ref="E18:E19"/>
    <mergeCell ref="E22:E23"/>
    <mergeCell ref="E26:E27"/>
    <mergeCell ref="E28:E29"/>
    <mergeCell ref="E34:E35"/>
    <mergeCell ref="E36:E37"/>
    <mergeCell ref="E43:E44"/>
    <mergeCell ref="E45:E46"/>
    <mergeCell ref="E51:E52"/>
    <mergeCell ref="E53:E54"/>
    <mergeCell ref="E58:E59"/>
    <mergeCell ref="E60:E61"/>
    <mergeCell ref="E65:E66"/>
    <mergeCell ref="E67:E68"/>
    <mergeCell ref="E73:E74"/>
    <mergeCell ref="E75:E76"/>
    <mergeCell ref="E82:E83"/>
    <mergeCell ref="E84:E85"/>
    <mergeCell ref="E90:E91"/>
    <mergeCell ref="E92:E93"/>
    <mergeCell ref="E98:E99"/>
    <mergeCell ref="E100:E101"/>
    <mergeCell ref="E106:E107"/>
    <mergeCell ref="E108:E109"/>
    <mergeCell ref="E113:E114"/>
    <mergeCell ref="E115:E116"/>
    <mergeCell ref="E121:E122"/>
    <mergeCell ref="E123:E124"/>
    <mergeCell ref="E130:E131"/>
    <mergeCell ref="E132:E133"/>
    <mergeCell ref="E138:E139"/>
    <mergeCell ref="E140:E141"/>
    <mergeCell ref="F16:F17"/>
    <mergeCell ref="F18:F19"/>
    <mergeCell ref="F22:F23"/>
    <mergeCell ref="F26:F27"/>
    <mergeCell ref="F28:F29"/>
    <mergeCell ref="F34:F35"/>
    <mergeCell ref="F36:F37"/>
    <mergeCell ref="F43:F44"/>
    <mergeCell ref="F45:F46"/>
    <mergeCell ref="F51:F52"/>
    <mergeCell ref="F53:F54"/>
    <mergeCell ref="F58:F59"/>
    <mergeCell ref="F60:F61"/>
    <mergeCell ref="F65:F66"/>
    <mergeCell ref="F67:F68"/>
    <mergeCell ref="F73:F74"/>
    <mergeCell ref="F75:F76"/>
    <mergeCell ref="F82:F83"/>
    <mergeCell ref="F84:F85"/>
    <mergeCell ref="F90:F91"/>
    <mergeCell ref="F92:F93"/>
    <mergeCell ref="F98:F99"/>
    <mergeCell ref="F100:F101"/>
    <mergeCell ref="F106:F107"/>
    <mergeCell ref="F108:F109"/>
    <mergeCell ref="F113:F114"/>
    <mergeCell ref="F115:F116"/>
    <mergeCell ref="F121:F122"/>
    <mergeCell ref="F123:F124"/>
    <mergeCell ref="F130:F131"/>
    <mergeCell ref="F132:F133"/>
    <mergeCell ref="F138:F139"/>
    <mergeCell ref="F140:F141"/>
    <mergeCell ref="G16:G17"/>
    <mergeCell ref="G18:G19"/>
    <mergeCell ref="G26:G27"/>
    <mergeCell ref="G28:G29"/>
    <mergeCell ref="G34:G35"/>
    <mergeCell ref="G36:G37"/>
    <mergeCell ref="G43:G44"/>
    <mergeCell ref="G45:G46"/>
    <mergeCell ref="G51:G52"/>
    <mergeCell ref="G53:G54"/>
    <mergeCell ref="G58:G59"/>
    <mergeCell ref="G60:G61"/>
    <mergeCell ref="G65:G66"/>
    <mergeCell ref="G67:G68"/>
    <mergeCell ref="G73:G74"/>
    <mergeCell ref="G75:G76"/>
    <mergeCell ref="G82:G83"/>
    <mergeCell ref="G84:G85"/>
    <mergeCell ref="G90:G91"/>
    <mergeCell ref="G92:G93"/>
    <mergeCell ref="G98:G99"/>
    <mergeCell ref="G100:G101"/>
    <mergeCell ref="G106:G107"/>
    <mergeCell ref="G108:G109"/>
    <mergeCell ref="G113:G114"/>
    <mergeCell ref="G115:G116"/>
    <mergeCell ref="G121:G122"/>
    <mergeCell ref="G123:G124"/>
    <mergeCell ref="G130:G131"/>
    <mergeCell ref="G132:G133"/>
    <mergeCell ref="G138:G139"/>
    <mergeCell ref="G140:G141"/>
    <mergeCell ref="H16:H17"/>
    <mergeCell ref="H18:H19"/>
    <mergeCell ref="H22:H23"/>
    <mergeCell ref="H26:H27"/>
    <mergeCell ref="H28:H29"/>
    <mergeCell ref="H34:H35"/>
    <mergeCell ref="H36:H37"/>
    <mergeCell ref="H43:H44"/>
    <mergeCell ref="H45:H46"/>
    <mergeCell ref="H51:H52"/>
    <mergeCell ref="H53:H54"/>
    <mergeCell ref="H58:H59"/>
    <mergeCell ref="H60:H61"/>
    <mergeCell ref="H65:H66"/>
    <mergeCell ref="H67:H68"/>
    <mergeCell ref="H73:H74"/>
    <mergeCell ref="H75:H76"/>
    <mergeCell ref="H82:H83"/>
    <mergeCell ref="H84:H85"/>
    <mergeCell ref="H90:H91"/>
    <mergeCell ref="H92:H93"/>
    <mergeCell ref="H98:H99"/>
    <mergeCell ref="H100:H101"/>
    <mergeCell ref="H106:H107"/>
    <mergeCell ref="H108:H109"/>
    <mergeCell ref="H113:H114"/>
    <mergeCell ref="H115:H116"/>
    <mergeCell ref="H121:H122"/>
    <mergeCell ref="H123:H124"/>
    <mergeCell ref="H130:H131"/>
    <mergeCell ref="H132:H133"/>
    <mergeCell ref="H138:H139"/>
    <mergeCell ref="H140:H141"/>
    <mergeCell ref="I16:I17"/>
    <mergeCell ref="I18:I19"/>
    <mergeCell ref="I22:I23"/>
    <mergeCell ref="I43:I44"/>
    <mergeCell ref="I45:I46"/>
    <mergeCell ref="I51:I52"/>
    <mergeCell ref="I53:I54"/>
    <mergeCell ref="I58:I59"/>
    <mergeCell ref="I60:I61"/>
    <mergeCell ref="I65:I66"/>
    <mergeCell ref="I67:I68"/>
    <mergeCell ref="I73:I74"/>
    <mergeCell ref="I75:I76"/>
    <mergeCell ref="I82:I83"/>
    <mergeCell ref="I84:I85"/>
    <mergeCell ref="I90:I91"/>
    <mergeCell ref="I92:I93"/>
    <mergeCell ref="I98:I99"/>
    <mergeCell ref="I100:I101"/>
    <mergeCell ref="I106:I107"/>
    <mergeCell ref="I108:I109"/>
    <mergeCell ref="I113:I114"/>
    <mergeCell ref="I115:I116"/>
    <mergeCell ref="I121:I122"/>
    <mergeCell ref="I123:I124"/>
    <mergeCell ref="I130:I131"/>
    <mergeCell ref="I132:I133"/>
    <mergeCell ref="I138:I139"/>
    <mergeCell ref="I140:I141"/>
  </mergeCells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LibreOffice/7.2.7.2$Linux_X86_64 LibreOffice_project/20$Build-2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2025-09-07T10:40:00Z</dcterms:created>
  <dcterms:modified xsi:type="dcterms:W3CDTF">2025-09-14T07:28:47Z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C7400C03880B433F982F9497B233A850_11</vt:lpwstr>
  </property>
  <property fmtid="{D5CDD505-2E9C-101B-9397-08002B2CF9AE}" pid="3" name="KSOProductBuildVer">
    <vt:lpwstr>1049-12.2.0.22549</vt:lpwstr>
  </property>
</Properties>
</file>